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経理\"/>
    </mc:Choice>
  </mc:AlternateContent>
  <bookViews>
    <workbookView xWindow="360" yWindow="15" windowWidth="7335" windowHeight="3660" tabRatio="737"/>
  </bookViews>
  <sheets>
    <sheet name="正味財産収支予算書" sheetId="11" r:id="rId1"/>
    <sheet name="行事収支予算表" sheetId="10" r:id="rId2"/>
    <sheet name="正味財産増減計算書" sheetId="7" r:id="rId3"/>
    <sheet name="保有財産状況" sheetId="4" r:id="rId4"/>
    <sheet name="金種表" sheetId="8" r:id="rId5"/>
    <sheet name="行事収支報告" sheetId="9" r:id="rId6"/>
    <sheet name="科目説明" sheetId="12" r:id="rId7"/>
  </sheets>
  <definedNames>
    <definedName name="_xlnm.Print_Area" localSheetId="4">金種表!$A$1:$L$28</definedName>
    <definedName name="_xlnm.Print_Area" localSheetId="5">行事収支報告!$B$1:$E$72</definedName>
    <definedName name="_xlnm.Print_Area" localSheetId="1">行事収支予算表!$B$1:$E$66</definedName>
    <definedName name="_xlnm.Print_Area" localSheetId="0">正味財産収支予算書!$A$1:$J$47</definedName>
    <definedName name="_xlnm.Print_Area" localSheetId="2">正味財産増減計算書!$A$1:$J$47</definedName>
    <definedName name="_xlnm.Print_Area" localSheetId="3">保有財産状況!$A$1:$E$37</definedName>
  </definedNames>
  <calcPr calcId="162913"/>
</workbook>
</file>

<file path=xl/calcChain.xml><?xml version="1.0" encoding="utf-8"?>
<calcChain xmlns="http://schemas.openxmlformats.org/spreadsheetml/2006/main">
  <c r="C50" i="10" l="1"/>
  <c r="C54" i="10" s="1"/>
  <c r="K20" i="8" l="1"/>
  <c r="K51" i="8"/>
  <c r="J51" i="8"/>
  <c r="I51" i="8"/>
  <c r="H51" i="8"/>
  <c r="G51" i="8"/>
  <c r="F51" i="8"/>
  <c r="E51" i="8"/>
  <c r="D51" i="8"/>
  <c r="C51" i="8"/>
  <c r="K50" i="8"/>
  <c r="J50" i="8"/>
  <c r="J52" i="8" s="1"/>
  <c r="I50" i="8"/>
  <c r="H50" i="8"/>
  <c r="G50" i="8"/>
  <c r="F50" i="8"/>
  <c r="E50" i="8"/>
  <c r="D50" i="8"/>
  <c r="C50" i="8"/>
  <c r="C52" i="8" s="1"/>
  <c r="G52" i="8" l="1"/>
  <c r="F52" i="8"/>
  <c r="D52" i="8"/>
  <c r="H52" i="8"/>
  <c r="H20" i="8" s="1"/>
  <c r="E52" i="8"/>
  <c r="I52" i="8"/>
  <c r="G20" i="8"/>
  <c r="D20" i="8"/>
  <c r="C20" i="8"/>
  <c r="J20" i="8" l="1"/>
  <c r="E20" i="8"/>
  <c r="I20" i="8"/>
  <c r="F20" i="8"/>
  <c r="E50" i="10"/>
  <c r="E11" i="11" l="1"/>
  <c r="C37" i="11" s="1"/>
  <c r="E52" i="10"/>
  <c r="E54" i="10" s="1"/>
  <c r="I13" i="11"/>
  <c r="I35" i="11" s="1"/>
  <c r="E34" i="11" l="1"/>
  <c r="E35" i="11" s="1"/>
  <c r="C38" i="11"/>
  <c r="E56" i="9"/>
  <c r="E11" i="7" s="1"/>
  <c r="C37" i="7" s="1"/>
  <c r="C56" i="9"/>
  <c r="C28" i="4"/>
  <c r="I13" i="7" l="1"/>
  <c r="E58" i="9"/>
  <c r="E60" i="9" s="1"/>
  <c r="C60" i="9"/>
  <c r="I35" i="7" l="1"/>
  <c r="E34" i="7" s="1"/>
  <c r="C39" i="7" s="1"/>
  <c r="C38" i="7"/>
  <c r="E35" i="7" l="1"/>
</calcChain>
</file>

<file path=xl/sharedStrings.xml><?xml version="1.0" encoding="utf-8"?>
<sst xmlns="http://schemas.openxmlformats.org/spreadsheetml/2006/main" count="384" uniqueCount="215">
  <si>
    <t>受取利息</t>
    <rPh sb="0" eb="2">
      <t>ウケトリ</t>
    </rPh>
    <rPh sb="2" eb="4">
      <t>リソク</t>
    </rPh>
    <phoneticPr fontId="1"/>
  </si>
  <si>
    <t>会議費</t>
    <rPh sb="0" eb="3">
      <t>カイギヒ</t>
    </rPh>
    <phoneticPr fontId="1"/>
  </si>
  <si>
    <t>雑費</t>
    <rPh sb="0" eb="2">
      <t>ザッピ</t>
    </rPh>
    <phoneticPr fontId="1"/>
  </si>
  <si>
    <t>旅費交通費</t>
    <rPh sb="0" eb="2">
      <t>リョヒ</t>
    </rPh>
    <rPh sb="2" eb="5">
      <t>コウツウヒ</t>
    </rPh>
    <phoneticPr fontId="1"/>
  </si>
  <si>
    <t>消耗品費</t>
    <rPh sb="0" eb="2">
      <t>ショウモウ</t>
    </rPh>
    <rPh sb="2" eb="3">
      <t>ヒン</t>
    </rPh>
    <rPh sb="3" eb="4">
      <t>ヒ</t>
    </rPh>
    <phoneticPr fontId="1"/>
  </si>
  <si>
    <t>通信運搬費</t>
    <rPh sb="0" eb="2">
      <t>ツウシン</t>
    </rPh>
    <rPh sb="2" eb="4">
      <t>ウンパン</t>
    </rPh>
    <rPh sb="4" eb="5">
      <t>ヒ</t>
    </rPh>
    <phoneticPr fontId="1"/>
  </si>
  <si>
    <t>印刷製本費</t>
    <rPh sb="0" eb="2">
      <t>インサツ</t>
    </rPh>
    <rPh sb="2" eb="4">
      <t>セイホン</t>
    </rPh>
    <rPh sb="4" eb="5">
      <t>ヒ</t>
    </rPh>
    <phoneticPr fontId="1"/>
  </si>
  <si>
    <t>賃借料</t>
    <rPh sb="0" eb="2">
      <t>チンシャク</t>
    </rPh>
    <rPh sb="2" eb="3">
      <t>リョウ</t>
    </rPh>
    <phoneticPr fontId="1"/>
  </si>
  <si>
    <t>その他(具体的な科目名)</t>
    <rPh sb="2" eb="3">
      <t>タ</t>
    </rPh>
    <rPh sb="4" eb="7">
      <t>グタイテキ</t>
    </rPh>
    <rPh sb="8" eb="10">
      <t>カモク</t>
    </rPh>
    <rPh sb="10" eb="11">
      <t>メイ</t>
    </rPh>
    <phoneticPr fontId="1"/>
  </si>
  <si>
    <t>（</t>
    <phoneticPr fontId="1"/>
  </si>
  <si>
    <t>）</t>
    <phoneticPr fontId="1"/>
  </si>
  <si>
    <t>合　　　　　計</t>
    <rPh sb="0" eb="1">
      <t>ゴウ</t>
    </rPh>
    <rPh sb="6" eb="7">
      <t>ケイ</t>
    </rPh>
    <phoneticPr fontId="1"/>
  </si>
  <si>
    <t>科　　　　　目</t>
    <rPh sb="0" eb="1">
      <t>カ</t>
    </rPh>
    <rPh sb="6" eb="7">
      <t>メ</t>
    </rPh>
    <phoneticPr fontId="1"/>
  </si>
  <si>
    <t>収　　入　　の　　部</t>
    <rPh sb="0" eb="1">
      <t>シュウ</t>
    </rPh>
    <rPh sb="3" eb="4">
      <t>イレ</t>
    </rPh>
    <rPh sb="9" eb="10">
      <t>ブ</t>
    </rPh>
    <phoneticPr fontId="1"/>
  </si>
  <si>
    <t>単位：円</t>
    <rPh sb="0" eb="2">
      <t>タンイ</t>
    </rPh>
    <rPh sb="3" eb="4">
      <t>エン</t>
    </rPh>
    <phoneticPr fontId="1"/>
  </si>
  <si>
    <t>注意事項</t>
    <rPh sb="0" eb="2">
      <t>チュウイ</t>
    </rPh>
    <rPh sb="2" eb="4">
      <t>ジコウ</t>
    </rPh>
    <phoneticPr fontId="1"/>
  </si>
  <si>
    <t>金　　　額</t>
    <rPh sb="0" eb="1">
      <t>キン</t>
    </rPh>
    <rPh sb="4" eb="5">
      <t>ガク</t>
    </rPh>
    <phoneticPr fontId="1"/>
  </si>
  <si>
    <t>費　　用　　の　　部</t>
    <rPh sb="0" eb="1">
      <t>ヒ</t>
    </rPh>
    <rPh sb="3" eb="4">
      <t>ヨウ</t>
    </rPh>
    <rPh sb="9" eb="10">
      <t>ブ</t>
    </rPh>
    <phoneticPr fontId="1"/>
  </si>
  <si>
    <t>雑収益</t>
    <rPh sb="0" eb="1">
      <t>ザツ</t>
    </rPh>
    <rPh sb="1" eb="3">
      <t>シュウエキ</t>
    </rPh>
    <phoneticPr fontId="1"/>
  </si>
  <si>
    <t>金　種　内　訳</t>
    <rPh sb="0" eb="1">
      <t>キン</t>
    </rPh>
    <rPh sb="2" eb="3">
      <t>シュ</t>
    </rPh>
    <rPh sb="4" eb="5">
      <t>ウチ</t>
    </rPh>
    <rPh sb="6" eb="7">
      <t>ヤク</t>
    </rPh>
    <phoneticPr fontId="1"/>
  </si>
  <si>
    <t>合　計</t>
    <rPh sb="0" eb="1">
      <t>ゴウ</t>
    </rPh>
    <rPh sb="2" eb="3">
      <t>ケイ</t>
    </rPh>
    <phoneticPr fontId="1"/>
  </si>
  <si>
    <t>金　種　表</t>
    <rPh sb="0" eb="1">
      <t>キン</t>
    </rPh>
    <rPh sb="2" eb="3">
      <t>シュ</t>
    </rPh>
    <rPh sb="4" eb="5">
      <t>ヒョウ</t>
    </rPh>
    <phoneticPr fontId="1"/>
  </si>
  <si>
    <t>上記の通り報告致します。</t>
    <rPh sb="0" eb="2">
      <t>ジョウキ</t>
    </rPh>
    <rPh sb="3" eb="4">
      <t>トオ</t>
    </rPh>
    <rPh sb="5" eb="7">
      <t>ホウコク</t>
    </rPh>
    <rPh sb="7" eb="8">
      <t>イタ</t>
    </rPh>
    <phoneticPr fontId="1"/>
  </si>
  <si>
    <t>　　　　　　　　　　　　　　　　　上記の通り報告致します。</t>
    <rPh sb="17" eb="19">
      <t>ジョウキ</t>
    </rPh>
    <rPh sb="20" eb="21">
      <t>トオ</t>
    </rPh>
    <rPh sb="22" eb="24">
      <t>ホウコク</t>
    </rPh>
    <rPh sb="24" eb="25">
      <t>イタ</t>
    </rPh>
    <phoneticPr fontId="1"/>
  </si>
  <si>
    <t>会計担当者</t>
    <rPh sb="0" eb="2">
      <t>カイケイ</t>
    </rPh>
    <rPh sb="2" eb="5">
      <t>タントウシャ</t>
    </rPh>
    <phoneticPr fontId="1"/>
  </si>
  <si>
    <t>備　考</t>
    <rPh sb="0" eb="1">
      <t>ビ</t>
    </rPh>
    <rPh sb="2" eb="3">
      <t>コウ</t>
    </rPh>
    <phoneticPr fontId="1"/>
  </si>
  <si>
    <t>総会等会費収入</t>
    <rPh sb="0" eb="2">
      <t>ソウカイ</t>
    </rPh>
    <rPh sb="2" eb="3">
      <t>トウ</t>
    </rPh>
    <rPh sb="3" eb="5">
      <t>カイヒ</t>
    </rPh>
    <rPh sb="5" eb="7">
      <t>シュウニュウ</t>
    </rPh>
    <phoneticPr fontId="1"/>
  </si>
  <si>
    <t>広告宣伝費(協会本部支払分)</t>
    <rPh sb="0" eb="2">
      <t>コウコク</t>
    </rPh>
    <rPh sb="2" eb="4">
      <t>センデン</t>
    </rPh>
    <rPh sb="4" eb="5">
      <t>ヒ</t>
    </rPh>
    <rPh sb="6" eb="8">
      <t>キョウカイ</t>
    </rPh>
    <rPh sb="8" eb="10">
      <t>ホンブ</t>
    </rPh>
    <rPh sb="10" eb="12">
      <t>シハライ</t>
    </rPh>
    <rPh sb="12" eb="13">
      <t>ブン</t>
    </rPh>
    <phoneticPr fontId="1"/>
  </si>
  <si>
    <t>広告宣伝費(その他)</t>
    <rPh sb="0" eb="2">
      <t>コウコク</t>
    </rPh>
    <rPh sb="2" eb="4">
      <t>センデン</t>
    </rPh>
    <rPh sb="4" eb="5">
      <t>ヒ</t>
    </rPh>
    <rPh sb="8" eb="9">
      <t>タ</t>
    </rPh>
    <phoneticPr fontId="1"/>
  </si>
  <si>
    <t>租税公課</t>
    <rPh sb="0" eb="2">
      <t>ソゼイ</t>
    </rPh>
    <rPh sb="2" eb="4">
      <t>コウカ</t>
    </rPh>
    <phoneticPr fontId="1"/>
  </si>
  <si>
    <t>支部連合会会費</t>
    <rPh sb="0" eb="2">
      <t>シブ</t>
    </rPh>
    <rPh sb="2" eb="5">
      <t>レンゴウカイ</t>
    </rPh>
    <rPh sb="5" eb="7">
      <t>カイヒ</t>
    </rPh>
    <phoneticPr fontId="1"/>
  </si>
  <si>
    <t>渉外費(協会本部へ寄付金)</t>
    <rPh sb="0" eb="2">
      <t>ショウガイ</t>
    </rPh>
    <rPh sb="2" eb="3">
      <t>ヒ</t>
    </rPh>
    <rPh sb="4" eb="6">
      <t>キョウカイ</t>
    </rPh>
    <rPh sb="6" eb="8">
      <t>ホンブ</t>
    </rPh>
    <rPh sb="9" eb="12">
      <t>キフキン</t>
    </rPh>
    <phoneticPr fontId="1"/>
  </si>
  <si>
    <t>渉外費(その他)</t>
    <rPh sb="0" eb="2">
      <t>ショウガイ</t>
    </rPh>
    <rPh sb="2" eb="3">
      <t>ヒ</t>
    </rPh>
    <rPh sb="6" eb="7">
      <t>タ</t>
    </rPh>
    <phoneticPr fontId="1"/>
  </si>
  <si>
    <t>広告料</t>
    <rPh sb="0" eb="3">
      <t>コウコクリョウ</t>
    </rPh>
    <phoneticPr fontId="1"/>
  </si>
  <si>
    <t>賞品費</t>
    <rPh sb="0" eb="2">
      <t>ショウヒン</t>
    </rPh>
    <rPh sb="2" eb="3">
      <t>ヒ</t>
    </rPh>
    <phoneticPr fontId="1"/>
  </si>
  <si>
    <t>広告宣伝費</t>
    <rPh sb="0" eb="2">
      <t>コウコク</t>
    </rPh>
    <rPh sb="2" eb="5">
      <t>センデンヒ</t>
    </rPh>
    <phoneticPr fontId="1"/>
  </si>
  <si>
    <t>欠席取消料</t>
    <rPh sb="0" eb="2">
      <t>ケッセキ</t>
    </rPh>
    <rPh sb="2" eb="4">
      <t>トリケシ</t>
    </rPh>
    <rPh sb="4" eb="5">
      <t>リョウ</t>
    </rPh>
    <phoneticPr fontId="1"/>
  </si>
  <si>
    <t>福利厚生費</t>
    <rPh sb="0" eb="2">
      <t>フクリ</t>
    </rPh>
    <rPh sb="2" eb="5">
      <t>コウセイヒ</t>
    </rPh>
    <phoneticPr fontId="1"/>
  </si>
  <si>
    <t>賃借料</t>
    <rPh sb="0" eb="1">
      <t>チン</t>
    </rPh>
    <rPh sb="1" eb="2">
      <t>カ</t>
    </rPh>
    <rPh sb="2" eb="3">
      <t>リョウ</t>
    </rPh>
    <phoneticPr fontId="1"/>
  </si>
  <si>
    <t>委託費</t>
    <rPh sb="0" eb="2">
      <t>イタク</t>
    </rPh>
    <rPh sb="2" eb="3">
      <t>ヒ</t>
    </rPh>
    <phoneticPr fontId="1"/>
  </si>
  <si>
    <t>渉外費</t>
    <rPh sb="0" eb="2">
      <t>ショウガイ</t>
    </rPh>
    <rPh sb="2" eb="3">
      <t>ヒ</t>
    </rPh>
    <phoneticPr fontId="1"/>
  </si>
  <si>
    <t>競技会名：</t>
    <rPh sb="0" eb="3">
      <t>キョウギカイ</t>
    </rPh>
    <rPh sb="3" eb="4">
      <t>メイ</t>
    </rPh>
    <phoneticPr fontId="1"/>
  </si>
  <si>
    <t>開 催 日：</t>
    <rPh sb="0" eb="1">
      <t>ヒラ</t>
    </rPh>
    <rPh sb="2" eb="3">
      <t>サイ</t>
    </rPh>
    <rPh sb="4" eb="5">
      <t>ヒ</t>
    </rPh>
    <phoneticPr fontId="1"/>
  </si>
  <si>
    <t>収　　入　　の　　部</t>
    <rPh sb="0" eb="1">
      <t>シュウ</t>
    </rPh>
    <rPh sb="3" eb="4">
      <t>ニュウ</t>
    </rPh>
    <rPh sb="9" eb="10">
      <t>ブ</t>
    </rPh>
    <phoneticPr fontId="1"/>
  </si>
  <si>
    <t>支　　出　　の　　部</t>
    <rPh sb="0" eb="1">
      <t>シ</t>
    </rPh>
    <rPh sb="3" eb="4">
      <t>デ</t>
    </rPh>
    <rPh sb="9" eb="10">
      <t>ブ</t>
    </rPh>
    <phoneticPr fontId="1"/>
  </si>
  <si>
    <t>合              計</t>
    <rPh sb="0" eb="1">
      <t>ゴウ</t>
    </rPh>
    <rPh sb="15" eb="16">
      <t>ケイ</t>
    </rPh>
    <phoneticPr fontId="1"/>
  </si>
  <si>
    <t>主 催 者：</t>
    <rPh sb="0" eb="1">
      <t>オモ</t>
    </rPh>
    <rPh sb="2" eb="3">
      <t>サイ</t>
    </rPh>
    <rPh sb="4" eb="5">
      <t>シャ</t>
    </rPh>
    <phoneticPr fontId="1"/>
  </si>
  <si>
    <t>出場料又は出陳料</t>
    <rPh sb="0" eb="3">
      <t>シュツジョウリョウ</t>
    </rPh>
    <rPh sb="3" eb="4">
      <t>マタ</t>
    </rPh>
    <rPh sb="5" eb="6">
      <t>デ</t>
    </rPh>
    <rPh sb="6" eb="7">
      <t>チン</t>
    </rPh>
    <rPh sb="7" eb="8">
      <t>リョウ</t>
    </rPh>
    <phoneticPr fontId="1"/>
  </si>
  <si>
    <t>寄付金</t>
    <rPh sb="0" eb="3">
      <t>キフキン</t>
    </rPh>
    <phoneticPr fontId="1"/>
  </si>
  <si>
    <t>　(お祝金等)</t>
    <rPh sb="3" eb="4">
      <t>イワイ</t>
    </rPh>
    <rPh sb="4" eb="5">
      <t>キン</t>
    </rPh>
    <rPh sb="5" eb="6">
      <t>トウ</t>
    </rPh>
    <phoneticPr fontId="1"/>
  </si>
  <si>
    <t xml:space="preserve">  (審査員､要員､お手伝い等)</t>
    <rPh sb="3" eb="6">
      <t>シンサイン</t>
    </rPh>
    <rPh sb="7" eb="9">
      <t>ヨウイン</t>
    </rPh>
    <rPh sb="11" eb="13">
      <t>テツダ</t>
    </rPh>
    <rPh sb="14" eb="15">
      <t>トウ</t>
    </rPh>
    <phoneticPr fontId="1"/>
  </si>
  <si>
    <t xml:space="preserve">  (宿泊費、交通費)</t>
    <rPh sb="3" eb="5">
      <t>シュクハク</t>
    </rPh>
    <rPh sb="5" eb="6">
      <t>ヒ</t>
    </rPh>
    <rPh sb="7" eb="10">
      <t>コウツウヒ</t>
    </rPh>
    <phoneticPr fontId="1"/>
  </si>
  <si>
    <t xml:space="preserve">  (昼食、飲食物等)</t>
    <rPh sb="3" eb="5">
      <t>チュウショク</t>
    </rPh>
    <rPh sb="6" eb="8">
      <t>インショク</t>
    </rPh>
    <rPh sb="8" eb="9">
      <t>ブツ</t>
    </rPh>
    <rPh sb="9" eb="10">
      <t>トウ</t>
    </rPh>
    <phoneticPr fontId="1"/>
  </si>
  <si>
    <t xml:space="preserve">  (賞状印刷、目録製本等)</t>
    <rPh sb="3" eb="5">
      <t>ショウジョウ</t>
    </rPh>
    <rPh sb="5" eb="7">
      <t>インサツ</t>
    </rPh>
    <rPh sb="8" eb="10">
      <t>モクロク</t>
    </rPh>
    <rPh sb="10" eb="12">
      <t>セイホン</t>
    </rPh>
    <rPh sb="12" eb="13">
      <t>トウ</t>
    </rPh>
    <phoneticPr fontId="1"/>
  </si>
  <si>
    <t xml:space="preserve">  (通信費、運搬費)</t>
    <rPh sb="3" eb="5">
      <t>ツウシン</t>
    </rPh>
    <rPh sb="5" eb="6">
      <t>ヒ</t>
    </rPh>
    <rPh sb="7" eb="9">
      <t>ウンパン</t>
    </rPh>
    <rPh sb="9" eb="10">
      <t>ヒ</t>
    </rPh>
    <phoneticPr fontId="1"/>
  </si>
  <si>
    <t xml:space="preserve">  (会場使用料､ﾚﾝﾀﾙ料)</t>
    <rPh sb="3" eb="5">
      <t>カイジョウ</t>
    </rPh>
    <rPh sb="5" eb="7">
      <t>シヨウ</t>
    </rPh>
    <rPh sb="7" eb="8">
      <t>リョウ</t>
    </rPh>
    <rPh sb="13" eb="14">
      <t>リョウ</t>
    </rPh>
    <phoneticPr fontId="1"/>
  </si>
  <si>
    <t xml:space="preserve">  (事務用品、競技会用品)</t>
    <rPh sb="3" eb="5">
      <t>ジム</t>
    </rPh>
    <rPh sb="5" eb="7">
      <t>ヨウヒン</t>
    </rPh>
    <rPh sb="8" eb="11">
      <t>キョウギカイ</t>
    </rPh>
    <rPh sb="11" eb="12">
      <t>ヨウ</t>
    </rPh>
    <rPh sb="12" eb="13">
      <t>ヒン</t>
    </rPh>
    <phoneticPr fontId="1"/>
  </si>
  <si>
    <t>損害保険料</t>
    <rPh sb="0" eb="2">
      <t>ソンガイ</t>
    </rPh>
    <rPh sb="2" eb="4">
      <t>ホケン</t>
    </rPh>
    <rPh sb="4" eb="5">
      <t>リョウ</t>
    </rPh>
    <phoneticPr fontId="1"/>
  </si>
  <si>
    <t xml:space="preserve">  (本部支払分)</t>
    <rPh sb="3" eb="5">
      <t>ホンブ</t>
    </rPh>
    <rPh sb="5" eb="7">
      <t>シハライ</t>
    </rPh>
    <rPh sb="7" eb="8">
      <t>ブン</t>
    </rPh>
    <phoneticPr fontId="1"/>
  </si>
  <si>
    <t xml:space="preserve">  (事前打合せ、反省会費用)</t>
    <rPh sb="3" eb="5">
      <t>ジゼン</t>
    </rPh>
    <rPh sb="5" eb="7">
      <t>ウチアワ</t>
    </rPh>
    <rPh sb="9" eb="11">
      <t>ハンセイ</t>
    </rPh>
    <rPh sb="11" eb="12">
      <t>カイ</t>
    </rPh>
    <rPh sb="12" eb="14">
      <t>ヒヨウ</t>
    </rPh>
    <phoneticPr fontId="1"/>
  </si>
  <si>
    <t xml:space="preserve">  (お礼挨拶等)</t>
    <rPh sb="4" eb="5">
      <t>レイ</t>
    </rPh>
    <rPh sb="5" eb="7">
      <t>アイサツ</t>
    </rPh>
    <rPh sb="7" eb="8">
      <t>トウ</t>
    </rPh>
    <phoneticPr fontId="1"/>
  </si>
  <si>
    <t xml:space="preserve">  (設営関係業者等への支払い)</t>
    <rPh sb="3" eb="5">
      <t>セツエイ</t>
    </rPh>
    <rPh sb="5" eb="7">
      <t>カンケイ</t>
    </rPh>
    <rPh sb="7" eb="9">
      <t>ギョウシャ</t>
    </rPh>
    <rPh sb="9" eb="10">
      <t>トウ</t>
    </rPh>
    <rPh sb="12" eb="14">
      <t>シハラ</t>
    </rPh>
    <phoneticPr fontId="1"/>
  </si>
  <si>
    <t xml:space="preserve">  (その他)</t>
    <rPh sb="5" eb="6">
      <t>タ</t>
    </rPh>
    <phoneticPr fontId="1"/>
  </si>
  <si>
    <t>行　 事    損　 益</t>
    <rPh sb="0" eb="1">
      <t>ユキ</t>
    </rPh>
    <rPh sb="3" eb="4">
      <t>コト</t>
    </rPh>
    <rPh sb="8" eb="9">
      <t>ソン</t>
    </rPh>
    <rPh sb="11" eb="12">
      <t>エキ</t>
    </rPh>
    <phoneticPr fontId="1"/>
  </si>
  <si>
    <t xml:space="preserve">  (賞品代等)</t>
    <rPh sb="3" eb="5">
      <t>ショウヒン</t>
    </rPh>
    <rPh sb="5" eb="6">
      <t>ダイ</t>
    </rPh>
    <rPh sb="6" eb="7">
      <t>トウ</t>
    </rPh>
    <phoneticPr fontId="1"/>
  </si>
  <si>
    <t>諸会費</t>
    <rPh sb="0" eb="1">
      <t>ショ</t>
    </rPh>
    <rPh sb="1" eb="3">
      <t>カイヒ</t>
    </rPh>
    <phoneticPr fontId="1"/>
  </si>
  <si>
    <t>現　　金　　　(注1)</t>
    <rPh sb="0" eb="1">
      <t>ゲン</t>
    </rPh>
    <rPh sb="3" eb="4">
      <t>キン</t>
    </rPh>
    <rPh sb="8" eb="9">
      <t>チュウ</t>
    </rPh>
    <phoneticPr fontId="1"/>
  </si>
  <si>
    <t>普通預金　　　(注2)</t>
    <rPh sb="0" eb="2">
      <t>フツウ</t>
    </rPh>
    <rPh sb="2" eb="4">
      <t>ヨキン</t>
    </rPh>
    <rPh sb="8" eb="9">
      <t>チュウ</t>
    </rPh>
    <phoneticPr fontId="1"/>
  </si>
  <si>
    <t>郵便貯金　　　(注2)</t>
    <rPh sb="0" eb="2">
      <t>ユウビン</t>
    </rPh>
    <rPh sb="2" eb="4">
      <t>チョキン</t>
    </rPh>
    <rPh sb="8" eb="9">
      <t>チュウ</t>
    </rPh>
    <phoneticPr fontId="1"/>
  </si>
  <si>
    <t>定期預金　　　(注2)</t>
    <rPh sb="0" eb="2">
      <t>テイキ</t>
    </rPh>
    <rPh sb="2" eb="4">
      <t>ヨキン</t>
    </rPh>
    <rPh sb="8" eb="9">
      <t>チュウ</t>
    </rPh>
    <phoneticPr fontId="1"/>
  </si>
  <si>
    <t>消費税(協会本部支払分)</t>
    <rPh sb="0" eb="3">
      <t>ショウヒゼイ</t>
    </rPh>
    <rPh sb="4" eb="6">
      <t>キョウカイ</t>
    </rPh>
    <rPh sb="6" eb="8">
      <t>ホンブ</t>
    </rPh>
    <rPh sb="8" eb="10">
      <t>シハライ</t>
    </rPh>
    <rPh sb="10" eb="11">
      <t>ブン</t>
    </rPh>
    <phoneticPr fontId="1"/>
  </si>
  <si>
    <t>協力金</t>
    <rPh sb="0" eb="3">
      <t>キョウリョクキン</t>
    </rPh>
    <phoneticPr fontId="1"/>
  </si>
  <si>
    <t xml:space="preserve">  (連合会へ協力金)</t>
    <rPh sb="3" eb="6">
      <t>レンゴウカイ</t>
    </rPh>
    <rPh sb="7" eb="9">
      <t>キョウリョク</t>
    </rPh>
    <rPh sb="9" eb="10">
      <t>キン</t>
    </rPh>
    <phoneticPr fontId="1"/>
  </si>
  <si>
    <t>公益社団法人日本警察犬協会</t>
    <rPh sb="0" eb="2">
      <t>コウエキ</t>
    </rPh>
    <rPh sb="2" eb="4">
      <t>シャダン</t>
    </rPh>
    <rPh sb="4" eb="6">
      <t>ホウジン</t>
    </rPh>
    <rPh sb="6" eb="8">
      <t>ニホン</t>
    </rPh>
    <rPh sb="8" eb="11">
      <t>ケイサツケン</t>
    </rPh>
    <rPh sb="11" eb="13">
      <t>キョウカイ</t>
    </rPh>
    <phoneticPr fontId="1"/>
  </si>
  <si>
    <t>　公益社団法人 日本警察犬協会　</t>
    <rPh sb="1" eb="3">
      <t>コウエキ</t>
    </rPh>
    <rPh sb="3" eb="5">
      <t>シャダン</t>
    </rPh>
    <rPh sb="5" eb="7">
      <t>ホウジン</t>
    </rPh>
    <rPh sb="8" eb="10">
      <t>ニホン</t>
    </rPh>
    <rPh sb="10" eb="13">
      <t>ケイサツケン</t>
    </rPh>
    <rPh sb="13" eb="15">
      <t>キョウカイ</t>
    </rPh>
    <phoneticPr fontId="1"/>
  </si>
  <si>
    <t>次期繰越額</t>
    <rPh sb="0" eb="2">
      <t>ジキ</t>
    </rPh>
    <rPh sb="2" eb="4">
      <t>クリコシ</t>
    </rPh>
    <rPh sb="4" eb="5">
      <t>ガク</t>
    </rPh>
    <phoneticPr fontId="1"/>
  </si>
  <si>
    <t>前期繰越額　(注1)</t>
    <rPh sb="0" eb="2">
      <t>ゼンキ</t>
    </rPh>
    <rPh sb="2" eb="4">
      <t>クリコシ</t>
    </rPh>
    <rPh sb="4" eb="5">
      <t>ガク</t>
    </rPh>
    <rPh sb="7" eb="8">
      <t>チュウ</t>
    </rPh>
    <phoneticPr fontId="1"/>
  </si>
  <si>
    <t>行事収入　　(注2)</t>
    <rPh sb="0" eb="2">
      <t>ギョウジ</t>
    </rPh>
    <rPh sb="2" eb="4">
      <t>シュウニュウ</t>
    </rPh>
    <rPh sb="7" eb="8">
      <t>チュウ</t>
    </rPh>
    <phoneticPr fontId="1"/>
  </si>
  <si>
    <t>合　　　計　　(注3)</t>
    <rPh sb="0" eb="1">
      <t>ゴウ</t>
    </rPh>
    <rPh sb="4" eb="5">
      <t>ケイ</t>
    </rPh>
    <rPh sb="8" eb="9">
      <t>チュウ</t>
    </rPh>
    <phoneticPr fontId="1"/>
  </si>
  <si>
    <t>支　 出    合　 計</t>
    <rPh sb="0" eb="1">
      <t>シ</t>
    </rPh>
    <rPh sb="3" eb="4">
      <t>デ</t>
    </rPh>
    <rPh sb="8" eb="9">
      <t>ゴウ</t>
    </rPh>
    <rPh sb="11" eb="12">
      <t>ケイ</t>
    </rPh>
    <phoneticPr fontId="1"/>
  </si>
  <si>
    <t>収　 入　　合　 計</t>
    <rPh sb="0" eb="1">
      <t>オサム</t>
    </rPh>
    <rPh sb="3" eb="4">
      <t>イ</t>
    </rPh>
    <rPh sb="6" eb="7">
      <t>ゴウ</t>
    </rPh>
    <rPh sb="9" eb="10">
      <t>ケイ</t>
    </rPh>
    <phoneticPr fontId="1"/>
  </si>
  <si>
    <t xml:space="preserve">  (連合会等へ協力金)</t>
    <rPh sb="3" eb="6">
      <t>レンゴウカイ</t>
    </rPh>
    <rPh sb="6" eb="7">
      <t>トウ</t>
    </rPh>
    <rPh sb="8" eb="10">
      <t>キョウリョク</t>
    </rPh>
    <rPh sb="10" eb="11">
      <t>キン</t>
    </rPh>
    <phoneticPr fontId="1"/>
  </si>
  <si>
    <t xml:space="preserve">  (お礼・挨拶等)</t>
    <rPh sb="4" eb="5">
      <t>レイ</t>
    </rPh>
    <rPh sb="6" eb="8">
      <t>アイサツ</t>
    </rPh>
    <rPh sb="8" eb="9">
      <t>トウ</t>
    </rPh>
    <phoneticPr fontId="1"/>
  </si>
  <si>
    <t>支払手数料</t>
    <rPh sb="0" eb="2">
      <t>シハラ</t>
    </rPh>
    <rPh sb="2" eb="5">
      <t>テスウリョウ</t>
    </rPh>
    <phoneticPr fontId="1"/>
  </si>
  <si>
    <t>責　任　者</t>
    <rPh sb="0" eb="1">
      <t>セキ</t>
    </rPh>
    <rPh sb="2" eb="3">
      <t>ニン</t>
    </rPh>
    <rPh sb="4" eb="5">
      <t>シャ</t>
    </rPh>
    <phoneticPr fontId="1"/>
  </si>
  <si>
    <t>場　　所：</t>
    <rPh sb="0" eb="1">
      <t>ジョウ</t>
    </rPh>
    <rPh sb="3" eb="4">
      <t>トコロ</t>
    </rPh>
    <phoneticPr fontId="1"/>
  </si>
  <si>
    <t>受取公開訓練試験料　　　　注2</t>
    <rPh sb="0" eb="2">
      <t>ウケトリ</t>
    </rPh>
    <rPh sb="2" eb="4">
      <t>コウカイ</t>
    </rPh>
    <rPh sb="4" eb="6">
      <t>クンレン</t>
    </rPh>
    <rPh sb="6" eb="8">
      <t>シケン</t>
    </rPh>
    <rPh sb="8" eb="9">
      <t>リョウ</t>
    </rPh>
    <rPh sb="13" eb="14">
      <t>チュウ</t>
    </rPh>
    <phoneticPr fontId="1"/>
  </si>
  <si>
    <t>旅費交通費　　　　　　　　注1</t>
    <rPh sb="0" eb="2">
      <t>リョヒ</t>
    </rPh>
    <rPh sb="2" eb="5">
      <t>コウツウヒ</t>
    </rPh>
    <rPh sb="13" eb="14">
      <t>チュウ</t>
    </rPh>
    <phoneticPr fontId="1"/>
  </si>
  <si>
    <t>諸謝金　　　　　　　　　　注1</t>
    <rPh sb="0" eb="1">
      <t>ショ</t>
    </rPh>
    <rPh sb="1" eb="3">
      <t>シャキン</t>
    </rPh>
    <rPh sb="13" eb="14">
      <t>チュウ</t>
    </rPh>
    <phoneticPr fontId="1"/>
  </si>
  <si>
    <t>支払公開訓練試験料　　　　注3</t>
    <rPh sb="0" eb="2">
      <t>シハラ</t>
    </rPh>
    <rPh sb="2" eb="4">
      <t>コウカイ</t>
    </rPh>
    <rPh sb="4" eb="6">
      <t>クンレン</t>
    </rPh>
    <rPh sb="6" eb="8">
      <t>シケン</t>
    </rPh>
    <rPh sb="8" eb="9">
      <t>リョウ</t>
    </rPh>
    <rPh sb="13" eb="14">
      <t>チュウ</t>
    </rPh>
    <phoneticPr fontId="1"/>
  </si>
  <si>
    <t>注1. 現金残高を有する場合は、金種表を作成し提出して下さい。</t>
    <rPh sb="0" eb="1">
      <t>チュウ</t>
    </rPh>
    <rPh sb="4" eb="6">
      <t>ゲンキン</t>
    </rPh>
    <rPh sb="6" eb="8">
      <t>ザンダカ</t>
    </rPh>
    <rPh sb="9" eb="10">
      <t>ユウ</t>
    </rPh>
    <rPh sb="12" eb="14">
      <t>バアイ</t>
    </rPh>
    <rPh sb="16" eb="17">
      <t>キン</t>
    </rPh>
    <rPh sb="17" eb="18">
      <t>シュ</t>
    </rPh>
    <rPh sb="18" eb="19">
      <t>ヒョウ</t>
    </rPh>
    <rPh sb="20" eb="22">
      <t>サクセイ</t>
    </rPh>
    <rPh sb="23" eb="25">
      <t>テイシュツ</t>
    </rPh>
    <rPh sb="27" eb="28">
      <t>クダ</t>
    </rPh>
    <phoneticPr fontId="1"/>
  </si>
  <si>
    <t>注2. 預金残高を有する場合は、金融機関の発行する残高証明書をもらい、
　　 出して下さい。</t>
    <rPh sb="0" eb="1">
      <t>チュウ</t>
    </rPh>
    <rPh sb="4" eb="6">
      <t>ヨキン</t>
    </rPh>
    <rPh sb="6" eb="8">
      <t>ザンダカ</t>
    </rPh>
    <rPh sb="9" eb="10">
      <t>ユウ</t>
    </rPh>
    <rPh sb="12" eb="14">
      <t>バアイ</t>
    </rPh>
    <rPh sb="16" eb="18">
      <t>キンユウ</t>
    </rPh>
    <rPh sb="18" eb="20">
      <t>キカン</t>
    </rPh>
    <rPh sb="21" eb="23">
      <t>ハッコウ</t>
    </rPh>
    <rPh sb="25" eb="27">
      <t>ザンダカ</t>
    </rPh>
    <rPh sb="27" eb="29">
      <t>ショウメイ</t>
    </rPh>
    <rPh sb="29" eb="30">
      <t>ショ</t>
    </rPh>
    <rPh sb="39" eb="40">
      <t>ダ</t>
    </rPh>
    <rPh sb="42" eb="43">
      <t>クダ</t>
    </rPh>
    <phoneticPr fontId="1"/>
  </si>
  <si>
    <t>会計担当者：　</t>
    <rPh sb="0" eb="2">
      <t>カイケイ</t>
    </rPh>
    <rPh sb="2" eb="5">
      <t>タントウシャ</t>
    </rPh>
    <phoneticPr fontId="1"/>
  </si>
  <si>
    <t>責　任　者：　</t>
    <rPh sb="0" eb="1">
      <t>セキ</t>
    </rPh>
    <rPh sb="2" eb="3">
      <t>ニン</t>
    </rPh>
    <rPh sb="4" eb="5">
      <t>シャ</t>
    </rPh>
    <phoneticPr fontId="1"/>
  </si>
  <si>
    <r>
      <t xml:space="preserve">     </t>
    </r>
    <r>
      <rPr>
        <u val="double"/>
        <sz val="11"/>
        <color theme="1"/>
        <rFont val="ＭＳ 明朝"/>
        <family val="1"/>
        <charset val="128"/>
      </rPr>
      <t>行事収支報告書を添付して下さい</t>
    </r>
    <r>
      <rPr>
        <sz val="11"/>
        <color theme="1"/>
        <rFont val="ＭＳ 明朝"/>
        <family val="2"/>
        <charset val="128"/>
      </rPr>
      <t>。</t>
    </r>
    <rPh sb="5" eb="7">
      <t>ギョウジ</t>
    </rPh>
    <rPh sb="7" eb="9">
      <t>シュウシ</t>
    </rPh>
    <rPh sb="9" eb="12">
      <t>ホウコクショ</t>
    </rPh>
    <rPh sb="13" eb="15">
      <t>テンプ</t>
    </rPh>
    <rPh sb="17" eb="18">
      <t>クダ</t>
    </rPh>
    <phoneticPr fontId="1"/>
  </si>
  <si>
    <r>
      <t xml:space="preserve">注2. </t>
    </r>
    <r>
      <rPr>
        <u val="double"/>
        <sz val="11"/>
        <color theme="1"/>
        <rFont val="ＭＳ 明朝"/>
        <family val="1"/>
        <charset val="128"/>
      </rPr>
      <t>競技大会等を開催予定支部は、行事収支予算書の収入合計と支出合計をそれぞれ記入し、</t>
    </r>
    <rPh sb="0" eb="1">
      <t>チュウ</t>
    </rPh>
    <rPh sb="4" eb="6">
      <t>キョウギ</t>
    </rPh>
    <rPh sb="6" eb="8">
      <t>タイカイ</t>
    </rPh>
    <rPh sb="8" eb="9">
      <t>トウ</t>
    </rPh>
    <rPh sb="10" eb="12">
      <t>カイサイ</t>
    </rPh>
    <rPh sb="12" eb="14">
      <t>ヨテイ</t>
    </rPh>
    <rPh sb="14" eb="16">
      <t>シブ</t>
    </rPh>
    <rPh sb="18" eb="20">
      <t>ギョウジ</t>
    </rPh>
    <rPh sb="20" eb="22">
      <t>シュウシ</t>
    </rPh>
    <rPh sb="22" eb="25">
      <t>ヨサンショ</t>
    </rPh>
    <rPh sb="26" eb="28">
      <t>シュウニュウ</t>
    </rPh>
    <rPh sb="28" eb="30">
      <t>ゴウケイ</t>
    </rPh>
    <rPh sb="31" eb="32">
      <t>シ</t>
    </rPh>
    <rPh sb="32" eb="33">
      <t>デ</t>
    </rPh>
    <rPh sb="33" eb="35">
      <t>ゴウケイ</t>
    </rPh>
    <rPh sb="40" eb="42">
      <t>キニュウ</t>
    </rPh>
    <phoneticPr fontId="1"/>
  </si>
  <si>
    <t>注3.「費用の部」と「収入の部」の各合計額は、必ず一致させて下さい。</t>
    <rPh sb="0" eb="1">
      <t>チュウ</t>
    </rPh>
    <rPh sb="4" eb="6">
      <t>ヒヨウ</t>
    </rPh>
    <rPh sb="7" eb="8">
      <t>ブ</t>
    </rPh>
    <rPh sb="11" eb="13">
      <t>シュウニュウ</t>
    </rPh>
    <rPh sb="14" eb="15">
      <t>ブ</t>
    </rPh>
    <rPh sb="17" eb="18">
      <t>カク</t>
    </rPh>
    <rPh sb="18" eb="20">
      <t>ゴウケイ</t>
    </rPh>
    <rPh sb="20" eb="21">
      <t>ガク</t>
    </rPh>
    <rPh sb="23" eb="24">
      <t>カナラ</t>
    </rPh>
    <rPh sb="25" eb="27">
      <t>イッチ</t>
    </rPh>
    <rPh sb="30" eb="31">
      <t>クダ</t>
    </rPh>
    <phoneticPr fontId="1"/>
  </si>
  <si>
    <r>
      <t xml:space="preserve">  　 </t>
    </r>
    <r>
      <rPr>
        <u val="double"/>
        <sz val="11"/>
        <color theme="1"/>
        <rFont val="ＭＳ 明朝"/>
        <family val="1"/>
        <charset val="128"/>
      </rPr>
      <t>行事収支予算書を添付して下さい。</t>
    </r>
    <rPh sb="4" eb="6">
      <t>ギョウジ</t>
    </rPh>
    <rPh sb="6" eb="8">
      <t>シュウシ</t>
    </rPh>
    <rPh sb="8" eb="11">
      <t>ヨサンショ</t>
    </rPh>
    <rPh sb="12" eb="14">
      <t>テンプ</t>
    </rPh>
    <rPh sb="16" eb="17">
      <t>クダ</t>
    </rPh>
    <phoneticPr fontId="1"/>
  </si>
  <si>
    <t>雑収入</t>
    <rPh sb="0" eb="3">
      <t>ザッシュウニュウ</t>
    </rPh>
    <phoneticPr fontId="1"/>
  </si>
  <si>
    <t>注1.「諸謝金」と「旅費交通費」は分けて記入して下さい。</t>
    <rPh sb="0" eb="1">
      <t>チュウ</t>
    </rPh>
    <rPh sb="4" eb="5">
      <t>ショ</t>
    </rPh>
    <rPh sb="5" eb="7">
      <t>シャキン</t>
    </rPh>
    <rPh sb="10" eb="12">
      <t>リョヒ</t>
    </rPh>
    <rPh sb="12" eb="15">
      <t>コウツウヒ</t>
    </rPh>
    <rPh sb="17" eb="18">
      <t>ワ</t>
    </rPh>
    <rPh sb="20" eb="22">
      <t>キニュウ</t>
    </rPh>
    <rPh sb="24" eb="25">
      <t>クダ</t>
    </rPh>
    <phoneticPr fontId="1"/>
  </si>
  <si>
    <t>注2.「受取公開訓練試験料」は支部受取分と本部支払分の合計額を記入して下さい。</t>
    <rPh sb="0" eb="1">
      <t>チュウ</t>
    </rPh>
    <rPh sb="4" eb="6">
      <t>ウケトリ</t>
    </rPh>
    <rPh sb="6" eb="8">
      <t>コウカイ</t>
    </rPh>
    <rPh sb="8" eb="10">
      <t>クンレン</t>
    </rPh>
    <rPh sb="10" eb="12">
      <t>シケン</t>
    </rPh>
    <rPh sb="12" eb="13">
      <t>リョウ</t>
    </rPh>
    <rPh sb="15" eb="17">
      <t>シブ</t>
    </rPh>
    <rPh sb="17" eb="19">
      <t>ウケトリ</t>
    </rPh>
    <rPh sb="19" eb="20">
      <t>ブン</t>
    </rPh>
    <rPh sb="21" eb="23">
      <t>ホンブ</t>
    </rPh>
    <rPh sb="23" eb="25">
      <t>シハライ</t>
    </rPh>
    <rPh sb="25" eb="26">
      <t>ブン</t>
    </rPh>
    <rPh sb="27" eb="29">
      <t>ゴウケイ</t>
    </rPh>
    <rPh sb="29" eb="30">
      <t>ガク</t>
    </rPh>
    <rPh sb="31" eb="33">
      <t>キニュウ</t>
    </rPh>
    <rPh sb="35" eb="36">
      <t>クダ</t>
    </rPh>
    <phoneticPr fontId="1"/>
  </si>
  <si>
    <t>注3.「支払公開訓練試験料」は本部支払分を記入して下さい。</t>
    <rPh sb="0" eb="1">
      <t>チュウ</t>
    </rPh>
    <rPh sb="4" eb="6">
      <t>シハラ</t>
    </rPh>
    <rPh sb="6" eb="8">
      <t>コウカイ</t>
    </rPh>
    <rPh sb="8" eb="10">
      <t>クンレン</t>
    </rPh>
    <rPh sb="10" eb="12">
      <t>シケン</t>
    </rPh>
    <rPh sb="12" eb="13">
      <t>リョウ</t>
    </rPh>
    <rPh sb="15" eb="17">
      <t>ホンブ</t>
    </rPh>
    <rPh sb="17" eb="19">
      <t>シハライ</t>
    </rPh>
    <rPh sb="19" eb="20">
      <t>ブン</t>
    </rPh>
    <rPh sb="21" eb="23">
      <t>キニュウ</t>
    </rPh>
    <rPh sb="25" eb="26">
      <t>クダ</t>
    </rPh>
    <phoneticPr fontId="1"/>
  </si>
  <si>
    <t xml:space="preserve"> ＊  責任者は、幹事長又は支部長とする。</t>
    <rPh sb="4" eb="7">
      <t>セキニンシャ</t>
    </rPh>
    <rPh sb="9" eb="12">
      <t>カンジチョウ</t>
    </rPh>
    <rPh sb="12" eb="13">
      <t>マタ</t>
    </rPh>
    <rPh sb="14" eb="17">
      <t>シブチョウ</t>
    </rPh>
    <phoneticPr fontId="1"/>
  </si>
  <si>
    <t>注3.「支払公開訓練試験料」は本部支払額を記入して下さい。</t>
    <rPh sb="0" eb="1">
      <t>チュウ</t>
    </rPh>
    <rPh sb="4" eb="6">
      <t>シハラ</t>
    </rPh>
    <rPh sb="6" eb="8">
      <t>コウカイ</t>
    </rPh>
    <rPh sb="8" eb="10">
      <t>クンレン</t>
    </rPh>
    <rPh sb="10" eb="12">
      <t>シケン</t>
    </rPh>
    <rPh sb="12" eb="13">
      <t>リョウ</t>
    </rPh>
    <rPh sb="15" eb="17">
      <t>ホンブ</t>
    </rPh>
    <rPh sb="17" eb="19">
      <t>シハライ</t>
    </rPh>
    <rPh sb="19" eb="20">
      <t>ガク</t>
    </rPh>
    <rPh sb="21" eb="23">
      <t>キニュウ</t>
    </rPh>
    <rPh sb="25" eb="26">
      <t>クダ</t>
    </rPh>
    <phoneticPr fontId="1"/>
  </si>
  <si>
    <t>行事支出　　　(注2)</t>
    <rPh sb="0" eb="2">
      <t>ギョウジ</t>
    </rPh>
    <rPh sb="2" eb="4">
      <t>シシュツ</t>
    </rPh>
    <rPh sb="8" eb="9">
      <t>チュウ</t>
    </rPh>
    <phoneticPr fontId="1"/>
  </si>
  <si>
    <t>本部より協力金</t>
    <rPh sb="0" eb="2">
      <t>ホンブ</t>
    </rPh>
    <rPh sb="4" eb="7">
      <t>キョウリョクキン</t>
    </rPh>
    <phoneticPr fontId="1"/>
  </si>
  <si>
    <t>本部より支部助成金</t>
    <rPh sb="0" eb="2">
      <t>ホンブ</t>
    </rPh>
    <rPh sb="4" eb="6">
      <t>シブ</t>
    </rPh>
    <rPh sb="6" eb="9">
      <t>ジョセイキン</t>
    </rPh>
    <phoneticPr fontId="1"/>
  </si>
  <si>
    <t>受取賃貸料</t>
    <rPh sb="0" eb="2">
      <t>ウケトリ</t>
    </rPh>
    <rPh sb="2" eb="5">
      <t>チンタイリョウ</t>
    </rPh>
    <phoneticPr fontId="1"/>
  </si>
  <si>
    <t>受取寄付金</t>
    <rPh sb="0" eb="2">
      <t>ウケトリ</t>
    </rPh>
    <rPh sb="2" eb="5">
      <t>キフキン</t>
    </rPh>
    <phoneticPr fontId="1"/>
  </si>
  <si>
    <t xml:space="preserve"> 保有財産状況 </t>
    <rPh sb="1" eb="3">
      <t>ホユウ</t>
    </rPh>
    <rPh sb="3" eb="5">
      <t>ザイサン</t>
    </rPh>
    <rPh sb="5" eb="7">
      <t>ジョウキョウ</t>
    </rPh>
    <phoneticPr fontId="1"/>
  </si>
  <si>
    <r>
      <t>　　　　　　　　　　
　　　</t>
    </r>
    <r>
      <rPr>
        <u/>
        <sz val="12"/>
        <color theme="1"/>
        <rFont val="ＭＳ 明朝"/>
        <family val="1"/>
        <charset val="128"/>
      </rPr>
      <t>　　　　　　　　　　　　　　</t>
    </r>
    <r>
      <rPr>
        <sz val="12"/>
        <color theme="1"/>
        <rFont val="ＭＳ 明朝"/>
        <family val="2"/>
        <charset val="128"/>
      </rPr>
      <t>　　</t>
    </r>
    <phoneticPr fontId="1"/>
  </si>
  <si>
    <t xml:space="preserve"> ※  責任者は、幹事長又は支部長とする。</t>
    <rPh sb="4" eb="7">
      <t>セキニンシャ</t>
    </rPh>
    <rPh sb="9" eb="12">
      <t>カンジチョウ</t>
    </rPh>
    <rPh sb="12" eb="13">
      <t>マタ</t>
    </rPh>
    <rPh sb="14" eb="17">
      <t>シブチョウ</t>
    </rPh>
    <phoneticPr fontId="1"/>
  </si>
  <si>
    <t>支部連合会会費収入</t>
    <rPh sb="0" eb="2">
      <t>シブ</t>
    </rPh>
    <rPh sb="2" eb="5">
      <t>レンゴウカイ</t>
    </rPh>
    <rPh sb="5" eb="7">
      <t>カイヒ</t>
    </rPh>
    <rPh sb="6" eb="7">
      <t>ソウカイ</t>
    </rPh>
    <rPh sb="7" eb="9">
      <t>シュウニュウ</t>
    </rPh>
    <phoneticPr fontId="1"/>
  </si>
  <si>
    <t>　行事予算書の合計金額が違う場合、赤で表示されます。</t>
    <rPh sb="1" eb="3">
      <t>ギョウジ</t>
    </rPh>
    <rPh sb="3" eb="6">
      <t>ヨサンショ</t>
    </rPh>
    <rPh sb="7" eb="9">
      <t>ゴウケイ</t>
    </rPh>
    <rPh sb="9" eb="11">
      <t>キンガク</t>
    </rPh>
    <rPh sb="12" eb="13">
      <t>チガ</t>
    </rPh>
    <rPh sb="14" eb="16">
      <t>バアイ</t>
    </rPh>
    <rPh sb="17" eb="18">
      <t>アカ</t>
    </rPh>
    <rPh sb="19" eb="21">
      <t>ヒョウジ</t>
    </rPh>
    <phoneticPr fontId="1"/>
  </si>
  <si>
    <t>令和　　年　　月　　日</t>
    <rPh sb="0" eb="2">
      <t>レイワ</t>
    </rPh>
    <rPh sb="4" eb="5">
      <t>ネン</t>
    </rPh>
    <rPh sb="7" eb="8">
      <t>ゲツ</t>
    </rPh>
    <rPh sb="10" eb="11">
      <t>ヒ</t>
    </rPh>
    <phoneticPr fontId="1"/>
  </si>
  <si>
    <t>　令和　　年　　月　　日</t>
    <rPh sb="1" eb="3">
      <t>レイワ</t>
    </rPh>
    <rPh sb="5" eb="6">
      <t>ネン</t>
    </rPh>
    <rPh sb="8" eb="9">
      <t>ゲツ</t>
    </rPh>
    <rPh sb="11" eb="12">
      <t>ヒ</t>
    </rPh>
    <phoneticPr fontId="1"/>
  </si>
  <si>
    <t>支部より行事収入</t>
    <rPh sb="0" eb="2">
      <t>シブ</t>
    </rPh>
    <rPh sb="4" eb="6">
      <t>ギョウジ</t>
    </rPh>
    <rPh sb="6" eb="8">
      <t>シュウニュウ</t>
    </rPh>
    <phoneticPr fontId="1"/>
  </si>
  <si>
    <t>借入金等</t>
    <rPh sb="0" eb="2">
      <t>カリイレ</t>
    </rPh>
    <rPh sb="2" eb="3">
      <t>キン</t>
    </rPh>
    <rPh sb="3" eb="4">
      <t>トウ</t>
    </rPh>
    <phoneticPr fontId="1"/>
  </si>
  <si>
    <t>(ﾏｲﾅｽ入力)</t>
    <rPh sb="5" eb="7">
      <t>ニュウリョク</t>
    </rPh>
    <phoneticPr fontId="1"/>
  </si>
  <si>
    <t>支払手数料</t>
    <rPh sb="0" eb="2">
      <t>シハライ</t>
    </rPh>
    <rPh sb="2" eb="5">
      <t>テスウリョウ</t>
    </rPh>
    <phoneticPr fontId="1"/>
  </si>
  <si>
    <t xml:space="preserve">  (飲食物等---軽減税率8%分)</t>
    <rPh sb="3" eb="5">
      <t>インショク</t>
    </rPh>
    <rPh sb="5" eb="6">
      <t>ブツ</t>
    </rPh>
    <rPh sb="6" eb="7">
      <t>トウ</t>
    </rPh>
    <rPh sb="10" eb="12">
      <t>ケイゲン</t>
    </rPh>
    <rPh sb="12" eb="14">
      <t>ゼイリツ</t>
    </rPh>
    <rPh sb="16" eb="17">
      <t>ブン</t>
    </rPh>
    <phoneticPr fontId="1"/>
  </si>
  <si>
    <t xml:space="preserve">  (飲食物等)</t>
    <rPh sb="3" eb="5">
      <t>インショク</t>
    </rPh>
    <rPh sb="5" eb="6">
      <t>ブツ</t>
    </rPh>
    <rPh sb="6" eb="7">
      <t>トウ</t>
    </rPh>
    <phoneticPr fontId="1"/>
  </si>
  <si>
    <t>会議費(軽減税率8%分)</t>
    <rPh sb="0" eb="3">
      <t>カイギヒ</t>
    </rPh>
    <rPh sb="4" eb="6">
      <t>ケイゲン</t>
    </rPh>
    <rPh sb="6" eb="8">
      <t>ゼイリツ</t>
    </rPh>
    <rPh sb="10" eb="11">
      <t>ブン</t>
    </rPh>
    <phoneticPr fontId="1"/>
  </si>
  <si>
    <t>正味財産増減計算書・予算書の各科目についての取扱説明</t>
    <rPh sb="0" eb="2">
      <t>ショウミ</t>
    </rPh>
    <rPh sb="2" eb="4">
      <t>ザイサン</t>
    </rPh>
    <rPh sb="4" eb="6">
      <t>ゾウゲン</t>
    </rPh>
    <rPh sb="6" eb="9">
      <t>ケイサンショ</t>
    </rPh>
    <rPh sb="10" eb="13">
      <t>ヨサンショ</t>
    </rPh>
    <rPh sb="14" eb="15">
      <t>カク</t>
    </rPh>
    <rPh sb="15" eb="17">
      <t>カモク</t>
    </rPh>
    <rPh sb="22" eb="24">
      <t>トリアツカイ</t>
    </rPh>
    <rPh sb="24" eb="26">
      <t>セツメイ</t>
    </rPh>
    <phoneticPr fontId="1"/>
  </si>
  <si>
    <t>科　　目　　説　　明</t>
    <rPh sb="0" eb="1">
      <t>カ</t>
    </rPh>
    <rPh sb="3" eb="4">
      <t>メ</t>
    </rPh>
    <rPh sb="6" eb="7">
      <t>セツ</t>
    </rPh>
    <rPh sb="9" eb="10">
      <t>アキラ</t>
    </rPh>
    <phoneticPr fontId="1"/>
  </si>
  <si>
    <t>収入の部</t>
    <rPh sb="0" eb="2">
      <t>シュウニュウ</t>
    </rPh>
    <rPh sb="3" eb="4">
      <t>ブ</t>
    </rPh>
    <phoneticPr fontId="1"/>
  </si>
  <si>
    <t>　前期繰越額</t>
    <rPh sb="1" eb="3">
      <t>ゼンキ</t>
    </rPh>
    <rPh sb="3" eb="5">
      <t>クリコシ</t>
    </rPh>
    <rPh sb="5" eb="6">
      <t>ガク</t>
    </rPh>
    <phoneticPr fontId="1"/>
  </si>
  <si>
    <t>　支部連合会会費収入</t>
    <rPh sb="1" eb="3">
      <t>シブ</t>
    </rPh>
    <rPh sb="3" eb="6">
      <t>レンゴウカイ</t>
    </rPh>
    <rPh sb="6" eb="8">
      <t>カイヒ</t>
    </rPh>
    <rPh sb="8" eb="10">
      <t>シュウニュウ</t>
    </rPh>
    <phoneticPr fontId="1"/>
  </si>
  <si>
    <t>支部から会費を集めている各支部連合会の会費収入</t>
    <rPh sb="0" eb="2">
      <t>シブ</t>
    </rPh>
    <rPh sb="4" eb="6">
      <t>カイヒ</t>
    </rPh>
    <rPh sb="7" eb="8">
      <t>アツ</t>
    </rPh>
    <rPh sb="12" eb="13">
      <t>カク</t>
    </rPh>
    <rPh sb="13" eb="15">
      <t>シブ</t>
    </rPh>
    <rPh sb="15" eb="18">
      <t>レンゴウカイ</t>
    </rPh>
    <rPh sb="19" eb="21">
      <t>カイヒ</t>
    </rPh>
    <rPh sb="21" eb="23">
      <t>シュウニュウ</t>
    </rPh>
    <phoneticPr fontId="1"/>
  </si>
  <si>
    <t>　総会等会費収入</t>
    <rPh sb="1" eb="3">
      <t>ソウカイ</t>
    </rPh>
    <rPh sb="3" eb="4">
      <t>トウ</t>
    </rPh>
    <rPh sb="4" eb="6">
      <t>カイヒ</t>
    </rPh>
    <rPh sb="6" eb="8">
      <t>シュウニュウ</t>
    </rPh>
    <phoneticPr fontId="1"/>
  </si>
  <si>
    <t>総会又は懇親会等において会費制として集めた場合の収入額。</t>
    <rPh sb="0" eb="2">
      <t>ソウカイ</t>
    </rPh>
    <rPh sb="2" eb="3">
      <t>マタ</t>
    </rPh>
    <rPh sb="4" eb="6">
      <t>コンシン</t>
    </rPh>
    <rPh sb="6" eb="7">
      <t>カイ</t>
    </rPh>
    <rPh sb="7" eb="8">
      <t>トウ</t>
    </rPh>
    <rPh sb="12" eb="15">
      <t>カイヒセイ</t>
    </rPh>
    <rPh sb="18" eb="19">
      <t>アツ</t>
    </rPh>
    <rPh sb="21" eb="23">
      <t>バアイ</t>
    </rPh>
    <rPh sb="24" eb="26">
      <t>シュウニュウ</t>
    </rPh>
    <rPh sb="26" eb="27">
      <t>ガク</t>
    </rPh>
    <phoneticPr fontId="1"/>
  </si>
  <si>
    <t>　行事収入</t>
    <rPh sb="1" eb="3">
      <t>ギョウジ</t>
    </rPh>
    <rPh sb="3" eb="5">
      <t>シュウニュウ</t>
    </rPh>
    <phoneticPr fontId="1"/>
  </si>
  <si>
    <r>
      <t>競技会・審査会等の行事を行った時の</t>
    </r>
    <r>
      <rPr>
        <u val="double"/>
        <sz val="11"/>
        <color theme="1"/>
        <rFont val="ＭＳ 明朝"/>
        <family val="1"/>
        <charset val="128"/>
      </rPr>
      <t>収入総額</t>
    </r>
    <r>
      <rPr>
        <sz val="11"/>
        <color theme="1"/>
        <rFont val="ＭＳ 明朝"/>
        <family val="2"/>
        <charset val="128"/>
      </rPr>
      <t>を記入し、行事収支報告書を提出して下さい。</t>
    </r>
    <rPh sb="0" eb="3">
      <t>キョウギカイ</t>
    </rPh>
    <rPh sb="4" eb="7">
      <t>シンサカイ</t>
    </rPh>
    <rPh sb="7" eb="8">
      <t>トウ</t>
    </rPh>
    <rPh sb="9" eb="11">
      <t>ギョウジ</t>
    </rPh>
    <rPh sb="12" eb="13">
      <t>オコナ</t>
    </rPh>
    <rPh sb="15" eb="16">
      <t>トキ</t>
    </rPh>
    <rPh sb="17" eb="19">
      <t>シュウニュウ</t>
    </rPh>
    <rPh sb="19" eb="21">
      <t>ソウガク</t>
    </rPh>
    <rPh sb="22" eb="24">
      <t>キニュウ</t>
    </rPh>
    <rPh sb="26" eb="28">
      <t>ギョウジ</t>
    </rPh>
    <rPh sb="28" eb="30">
      <t>シュウシ</t>
    </rPh>
    <rPh sb="30" eb="33">
      <t>ホウコクショ</t>
    </rPh>
    <rPh sb="34" eb="36">
      <t>テイシュツ</t>
    </rPh>
    <rPh sb="38" eb="39">
      <t>クダ</t>
    </rPh>
    <phoneticPr fontId="1"/>
  </si>
  <si>
    <t>　本部より協力金</t>
    <rPh sb="1" eb="3">
      <t>ホンブ</t>
    </rPh>
    <rPh sb="5" eb="7">
      <t>キョウリョク</t>
    </rPh>
    <rPh sb="7" eb="8">
      <t>キン</t>
    </rPh>
    <phoneticPr fontId="1"/>
  </si>
  <si>
    <t>本部主催の行事等で本部より協力金を頂いた場合</t>
    <rPh sb="0" eb="2">
      <t>ホンブ</t>
    </rPh>
    <rPh sb="2" eb="4">
      <t>シュサイ</t>
    </rPh>
    <rPh sb="5" eb="7">
      <t>ギョウジ</t>
    </rPh>
    <rPh sb="7" eb="8">
      <t>トウ</t>
    </rPh>
    <rPh sb="9" eb="11">
      <t>ホンブ</t>
    </rPh>
    <rPh sb="13" eb="15">
      <t>キョウリョク</t>
    </rPh>
    <rPh sb="15" eb="16">
      <t>キン</t>
    </rPh>
    <rPh sb="17" eb="18">
      <t>イタダ</t>
    </rPh>
    <rPh sb="20" eb="22">
      <t>バアイ</t>
    </rPh>
    <phoneticPr fontId="1"/>
  </si>
  <si>
    <t>　本部より支部助成金</t>
    <rPh sb="1" eb="3">
      <t>ホンブ</t>
    </rPh>
    <rPh sb="5" eb="7">
      <t>シブ</t>
    </rPh>
    <rPh sb="7" eb="10">
      <t>ジョセイキン</t>
    </rPh>
    <phoneticPr fontId="1"/>
  </si>
  <si>
    <t>本部より支部助成金を受け取った時</t>
    <rPh sb="0" eb="2">
      <t>ホンブ</t>
    </rPh>
    <rPh sb="4" eb="6">
      <t>シブ</t>
    </rPh>
    <rPh sb="6" eb="9">
      <t>ジョセイキン</t>
    </rPh>
    <rPh sb="10" eb="11">
      <t>ウ</t>
    </rPh>
    <rPh sb="12" eb="13">
      <t>ト</t>
    </rPh>
    <rPh sb="15" eb="16">
      <t>トキ</t>
    </rPh>
    <phoneticPr fontId="1"/>
  </si>
  <si>
    <t>本部より公認訓練士試験の助成金</t>
    <rPh sb="0" eb="2">
      <t>ホンブ</t>
    </rPh>
    <rPh sb="4" eb="6">
      <t>コウニン</t>
    </rPh>
    <rPh sb="6" eb="8">
      <t>クンレン</t>
    </rPh>
    <rPh sb="8" eb="9">
      <t>シ</t>
    </rPh>
    <rPh sb="9" eb="11">
      <t>シケン</t>
    </rPh>
    <rPh sb="12" eb="15">
      <t>ジョセイキン</t>
    </rPh>
    <phoneticPr fontId="1"/>
  </si>
  <si>
    <t>　受取賃貸料</t>
    <rPh sb="1" eb="3">
      <t>ウケトリ</t>
    </rPh>
    <rPh sb="3" eb="6">
      <t>チンタイリョウ</t>
    </rPh>
    <phoneticPr fontId="1"/>
  </si>
  <si>
    <t>物品・訓練場等の賃貸料　</t>
    <rPh sb="0" eb="2">
      <t>ブッピン</t>
    </rPh>
    <rPh sb="3" eb="5">
      <t>クンレン</t>
    </rPh>
    <rPh sb="5" eb="6">
      <t>バ</t>
    </rPh>
    <rPh sb="6" eb="7">
      <t>トウ</t>
    </rPh>
    <rPh sb="8" eb="9">
      <t>チン</t>
    </rPh>
    <rPh sb="9" eb="10">
      <t>カシ</t>
    </rPh>
    <rPh sb="10" eb="11">
      <t>リョウ</t>
    </rPh>
    <phoneticPr fontId="1"/>
  </si>
  <si>
    <t>　受取寄付金</t>
    <rPh sb="1" eb="3">
      <t>ウケトリ</t>
    </rPh>
    <rPh sb="3" eb="6">
      <t>キフキン</t>
    </rPh>
    <phoneticPr fontId="1"/>
  </si>
  <si>
    <t>一般寄付、御祝金等</t>
    <rPh sb="0" eb="2">
      <t>イッパン</t>
    </rPh>
    <rPh sb="2" eb="4">
      <t>キフ</t>
    </rPh>
    <rPh sb="5" eb="7">
      <t>オイワイ</t>
    </rPh>
    <rPh sb="7" eb="8">
      <t>キン</t>
    </rPh>
    <rPh sb="8" eb="9">
      <t>トウ</t>
    </rPh>
    <phoneticPr fontId="1"/>
  </si>
  <si>
    <t>　受取利息</t>
    <rPh sb="1" eb="3">
      <t>ウケトリ</t>
    </rPh>
    <rPh sb="3" eb="5">
      <t>リソク</t>
    </rPh>
    <phoneticPr fontId="1"/>
  </si>
  <si>
    <t>預貯金等の利息</t>
    <rPh sb="0" eb="3">
      <t>ヨチョキン</t>
    </rPh>
    <rPh sb="3" eb="4">
      <t>トウ</t>
    </rPh>
    <rPh sb="5" eb="7">
      <t>リソク</t>
    </rPh>
    <phoneticPr fontId="1"/>
  </si>
  <si>
    <t>　雑収益</t>
    <rPh sb="1" eb="2">
      <t>ザツ</t>
    </rPh>
    <rPh sb="2" eb="4">
      <t>シュウエキ</t>
    </rPh>
    <phoneticPr fontId="1"/>
  </si>
  <si>
    <t>　その他</t>
    <rPh sb="3" eb="4">
      <t>タ</t>
    </rPh>
    <phoneticPr fontId="1"/>
  </si>
  <si>
    <t>各科目に該当しない場合は、具体的な名称を(　)内に記入して下さい。</t>
    <rPh sb="0" eb="1">
      <t>カク</t>
    </rPh>
    <rPh sb="1" eb="3">
      <t>カモク</t>
    </rPh>
    <rPh sb="4" eb="6">
      <t>ガイトウ</t>
    </rPh>
    <rPh sb="9" eb="11">
      <t>バアイ</t>
    </rPh>
    <rPh sb="13" eb="16">
      <t>グタイテキ</t>
    </rPh>
    <rPh sb="17" eb="19">
      <t>メイショウ</t>
    </rPh>
    <rPh sb="23" eb="24">
      <t>ナイ</t>
    </rPh>
    <rPh sb="25" eb="27">
      <t>キニュウ</t>
    </rPh>
    <rPh sb="29" eb="30">
      <t>クダ</t>
    </rPh>
    <phoneticPr fontId="1"/>
  </si>
  <si>
    <t>支出の部</t>
    <rPh sb="0" eb="2">
      <t>シシュツ</t>
    </rPh>
    <rPh sb="3" eb="4">
      <t>ブ</t>
    </rPh>
    <phoneticPr fontId="1"/>
  </si>
  <si>
    <t>　支部連合会会費</t>
    <rPh sb="1" eb="3">
      <t>シブ</t>
    </rPh>
    <rPh sb="3" eb="6">
      <t>レンゴウカイ</t>
    </rPh>
    <rPh sb="6" eb="8">
      <t>カイヒ</t>
    </rPh>
    <phoneticPr fontId="1"/>
  </si>
  <si>
    <t>支部連合会の年会費</t>
    <rPh sb="0" eb="2">
      <t>シブ</t>
    </rPh>
    <rPh sb="2" eb="5">
      <t>レンゴウカイ</t>
    </rPh>
    <rPh sb="6" eb="9">
      <t>ネンカイヒ</t>
    </rPh>
    <phoneticPr fontId="1"/>
  </si>
  <si>
    <t>　行事費</t>
    <rPh sb="1" eb="3">
      <t>ギョウジ</t>
    </rPh>
    <rPh sb="3" eb="4">
      <t>ヒ</t>
    </rPh>
    <phoneticPr fontId="1"/>
  </si>
  <si>
    <r>
      <t>競技会・審査会等の行事を行った時の</t>
    </r>
    <r>
      <rPr>
        <u val="double"/>
        <sz val="11"/>
        <color theme="1"/>
        <rFont val="ＭＳ 明朝"/>
        <family val="1"/>
        <charset val="128"/>
      </rPr>
      <t>費用総額</t>
    </r>
    <r>
      <rPr>
        <sz val="11"/>
        <color theme="1"/>
        <rFont val="ＭＳ 明朝"/>
        <family val="2"/>
        <charset val="128"/>
      </rPr>
      <t>を記入し、行事収支報告書を提出して下さい。</t>
    </r>
    <rPh sb="0" eb="3">
      <t>キョウギカイ</t>
    </rPh>
    <rPh sb="4" eb="7">
      <t>シンサカイ</t>
    </rPh>
    <rPh sb="7" eb="8">
      <t>トウ</t>
    </rPh>
    <rPh sb="9" eb="11">
      <t>ギョウジ</t>
    </rPh>
    <rPh sb="12" eb="13">
      <t>オコナ</t>
    </rPh>
    <rPh sb="15" eb="16">
      <t>トキ</t>
    </rPh>
    <rPh sb="17" eb="19">
      <t>ヒヨウ</t>
    </rPh>
    <rPh sb="19" eb="21">
      <t>ソウガク</t>
    </rPh>
    <rPh sb="22" eb="24">
      <t>キニュウ</t>
    </rPh>
    <rPh sb="26" eb="28">
      <t>ギョウジ</t>
    </rPh>
    <rPh sb="28" eb="30">
      <t>シュウシ</t>
    </rPh>
    <rPh sb="30" eb="33">
      <t>ホウコクショ</t>
    </rPh>
    <rPh sb="34" eb="36">
      <t>テイシュツ</t>
    </rPh>
    <rPh sb="38" eb="39">
      <t>クダ</t>
    </rPh>
    <phoneticPr fontId="1"/>
  </si>
  <si>
    <t>　会議費</t>
    <rPh sb="1" eb="4">
      <t>カイギヒ</t>
    </rPh>
    <phoneticPr fontId="1"/>
  </si>
  <si>
    <t>　旅費交通費</t>
    <rPh sb="1" eb="3">
      <t>リョヒ</t>
    </rPh>
    <rPh sb="3" eb="6">
      <t>コウツウヒ</t>
    </rPh>
    <phoneticPr fontId="1"/>
  </si>
  <si>
    <t>旅費・宿泊代等</t>
    <rPh sb="0" eb="2">
      <t>リョヒ</t>
    </rPh>
    <rPh sb="3" eb="5">
      <t>シュクハク</t>
    </rPh>
    <rPh sb="5" eb="6">
      <t>ダイ</t>
    </rPh>
    <rPh sb="6" eb="7">
      <t>トウ</t>
    </rPh>
    <phoneticPr fontId="1"/>
  </si>
  <si>
    <t>　通信運搬費</t>
    <rPh sb="1" eb="3">
      <t>ツウシン</t>
    </rPh>
    <rPh sb="3" eb="5">
      <t>ウンパン</t>
    </rPh>
    <rPh sb="5" eb="6">
      <t>ヒ</t>
    </rPh>
    <phoneticPr fontId="1"/>
  </si>
  <si>
    <t>電話料・切手代・宅急便代等</t>
    <rPh sb="0" eb="2">
      <t>デンワ</t>
    </rPh>
    <rPh sb="2" eb="3">
      <t>リョウ</t>
    </rPh>
    <rPh sb="4" eb="6">
      <t>キッテ</t>
    </rPh>
    <rPh sb="6" eb="7">
      <t>ダイ</t>
    </rPh>
    <rPh sb="8" eb="11">
      <t>タッキュウビン</t>
    </rPh>
    <rPh sb="11" eb="12">
      <t>ダイ</t>
    </rPh>
    <rPh sb="12" eb="13">
      <t>トウ</t>
    </rPh>
    <phoneticPr fontId="1"/>
  </si>
  <si>
    <t>　印刷製本費</t>
    <rPh sb="1" eb="3">
      <t>インサツ</t>
    </rPh>
    <rPh sb="3" eb="5">
      <t>セイホン</t>
    </rPh>
    <rPh sb="5" eb="6">
      <t>ヒ</t>
    </rPh>
    <phoneticPr fontId="1"/>
  </si>
  <si>
    <t>コピー代、印刷費等</t>
    <rPh sb="3" eb="4">
      <t>ダイ</t>
    </rPh>
    <rPh sb="5" eb="7">
      <t>インサツ</t>
    </rPh>
    <rPh sb="7" eb="8">
      <t>ヒ</t>
    </rPh>
    <rPh sb="8" eb="9">
      <t>トウ</t>
    </rPh>
    <phoneticPr fontId="1"/>
  </si>
  <si>
    <t>　消耗品費</t>
    <rPh sb="1" eb="3">
      <t>ショウモウ</t>
    </rPh>
    <rPh sb="3" eb="4">
      <t>ヒン</t>
    </rPh>
    <rPh sb="4" eb="5">
      <t>ヒ</t>
    </rPh>
    <phoneticPr fontId="1"/>
  </si>
  <si>
    <t>　賃借料</t>
    <rPh sb="1" eb="3">
      <t>チンシャク</t>
    </rPh>
    <rPh sb="3" eb="4">
      <t>リョウ</t>
    </rPh>
    <phoneticPr fontId="1"/>
  </si>
  <si>
    <t>事務所費・備品管理費等</t>
    <rPh sb="0" eb="2">
      <t>ジム</t>
    </rPh>
    <rPh sb="2" eb="3">
      <t>ショ</t>
    </rPh>
    <rPh sb="3" eb="4">
      <t>ヒ</t>
    </rPh>
    <rPh sb="5" eb="7">
      <t>ビヒン</t>
    </rPh>
    <rPh sb="7" eb="10">
      <t>カンリヒ</t>
    </rPh>
    <rPh sb="10" eb="11">
      <t>トウ</t>
    </rPh>
    <phoneticPr fontId="1"/>
  </si>
  <si>
    <t>　広告宣伝費(協会本部支払分)</t>
    <rPh sb="1" eb="3">
      <t>コウコク</t>
    </rPh>
    <rPh sb="3" eb="5">
      <t>センデン</t>
    </rPh>
    <rPh sb="5" eb="6">
      <t>ヒ</t>
    </rPh>
    <rPh sb="7" eb="9">
      <t>キョウカイ</t>
    </rPh>
    <rPh sb="9" eb="11">
      <t>ホンブ</t>
    </rPh>
    <rPh sb="11" eb="13">
      <t>シハライ</t>
    </rPh>
    <rPh sb="13" eb="14">
      <t>ブン</t>
    </rPh>
    <phoneticPr fontId="1"/>
  </si>
  <si>
    <t>会報、目録等の広告料等</t>
    <rPh sb="0" eb="2">
      <t>カイホウ</t>
    </rPh>
    <rPh sb="3" eb="5">
      <t>モクロク</t>
    </rPh>
    <rPh sb="5" eb="6">
      <t>トウ</t>
    </rPh>
    <rPh sb="7" eb="10">
      <t>コウコクリョウ</t>
    </rPh>
    <rPh sb="10" eb="11">
      <t>トウ</t>
    </rPh>
    <phoneticPr fontId="1"/>
  </si>
  <si>
    <t>　広告宣伝費(その他)</t>
    <rPh sb="1" eb="3">
      <t>コウコク</t>
    </rPh>
    <rPh sb="3" eb="5">
      <t>センデン</t>
    </rPh>
    <rPh sb="5" eb="6">
      <t>ヒ</t>
    </rPh>
    <rPh sb="9" eb="10">
      <t>タ</t>
    </rPh>
    <phoneticPr fontId="1"/>
  </si>
  <si>
    <t>協会本部以外の広告宣伝費</t>
    <rPh sb="0" eb="2">
      <t>キョウカイ</t>
    </rPh>
    <rPh sb="2" eb="4">
      <t>ホンブ</t>
    </rPh>
    <rPh sb="4" eb="6">
      <t>イガイ</t>
    </rPh>
    <rPh sb="7" eb="9">
      <t>コウコク</t>
    </rPh>
    <rPh sb="9" eb="12">
      <t>センデンヒ</t>
    </rPh>
    <phoneticPr fontId="1"/>
  </si>
  <si>
    <t>　消費税(協会本部支払分)</t>
    <rPh sb="1" eb="4">
      <t>ショウヒゼイ</t>
    </rPh>
    <rPh sb="5" eb="7">
      <t>キョウカイ</t>
    </rPh>
    <rPh sb="7" eb="9">
      <t>ホンブ</t>
    </rPh>
    <rPh sb="9" eb="11">
      <t>シハライ</t>
    </rPh>
    <rPh sb="11" eb="12">
      <t>ブン</t>
    </rPh>
    <phoneticPr fontId="1"/>
  </si>
  <si>
    <t>協会本部への消費税支払い分</t>
    <rPh sb="0" eb="2">
      <t>キョウカイ</t>
    </rPh>
    <rPh sb="2" eb="4">
      <t>ホンブ</t>
    </rPh>
    <rPh sb="6" eb="9">
      <t>ショウヒゼイ</t>
    </rPh>
    <rPh sb="9" eb="11">
      <t>シハラ</t>
    </rPh>
    <rPh sb="12" eb="13">
      <t>ブン</t>
    </rPh>
    <phoneticPr fontId="1"/>
  </si>
  <si>
    <t>　租税公課</t>
    <rPh sb="1" eb="3">
      <t>ソゼイ</t>
    </rPh>
    <rPh sb="3" eb="5">
      <t>コウカ</t>
    </rPh>
    <phoneticPr fontId="1"/>
  </si>
  <si>
    <t>収入印紙代、その他税金関係の支払い</t>
    <rPh sb="0" eb="2">
      <t>シュウニュウ</t>
    </rPh>
    <rPh sb="2" eb="4">
      <t>インシ</t>
    </rPh>
    <rPh sb="4" eb="5">
      <t>ダイ</t>
    </rPh>
    <rPh sb="8" eb="9">
      <t>タ</t>
    </rPh>
    <rPh sb="9" eb="11">
      <t>ゼイキン</t>
    </rPh>
    <rPh sb="11" eb="13">
      <t>カンケイ</t>
    </rPh>
    <rPh sb="14" eb="16">
      <t>シハラ</t>
    </rPh>
    <phoneticPr fontId="1"/>
  </si>
  <si>
    <t>　諸会費</t>
    <rPh sb="1" eb="2">
      <t>ショ</t>
    </rPh>
    <rPh sb="2" eb="4">
      <t>カイヒ</t>
    </rPh>
    <phoneticPr fontId="1"/>
  </si>
  <si>
    <t>他団体等の年会費又は、研修会・講習会参加料</t>
    <rPh sb="0" eb="1">
      <t>タ</t>
    </rPh>
    <rPh sb="1" eb="3">
      <t>ダンタイ</t>
    </rPh>
    <rPh sb="3" eb="4">
      <t>トウ</t>
    </rPh>
    <rPh sb="5" eb="8">
      <t>ネンカイヒ</t>
    </rPh>
    <rPh sb="8" eb="9">
      <t>マタ</t>
    </rPh>
    <rPh sb="11" eb="14">
      <t>ケンシュウカイ</t>
    </rPh>
    <rPh sb="15" eb="17">
      <t>コウシュウ</t>
    </rPh>
    <rPh sb="17" eb="18">
      <t>カイ</t>
    </rPh>
    <rPh sb="18" eb="21">
      <t>サンカリョウ</t>
    </rPh>
    <phoneticPr fontId="1"/>
  </si>
  <si>
    <t>　渉外費(協会本部支払分)</t>
    <rPh sb="1" eb="3">
      <t>ショウガイ</t>
    </rPh>
    <rPh sb="3" eb="4">
      <t>ヒ</t>
    </rPh>
    <rPh sb="5" eb="7">
      <t>キョウカイ</t>
    </rPh>
    <rPh sb="7" eb="9">
      <t>ホンブ</t>
    </rPh>
    <rPh sb="9" eb="11">
      <t>シハライ</t>
    </rPh>
    <rPh sb="11" eb="12">
      <t>ブン</t>
    </rPh>
    <phoneticPr fontId="1"/>
  </si>
  <si>
    <t>協会本部への寄付金等</t>
    <rPh sb="0" eb="2">
      <t>キョウカイ</t>
    </rPh>
    <rPh sb="2" eb="4">
      <t>ホンブ</t>
    </rPh>
    <rPh sb="6" eb="9">
      <t>キフキン</t>
    </rPh>
    <rPh sb="9" eb="10">
      <t>トウ</t>
    </rPh>
    <phoneticPr fontId="1"/>
  </si>
  <si>
    <t>　渉外費(その他)</t>
    <rPh sb="1" eb="3">
      <t>ショウガイ</t>
    </rPh>
    <rPh sb="3" eb="4">
      <t>ヒ</t>
    </rPh>
    <rPh sb="7" eb="8">
      <t>タ</t>
    </rPh>
    <phoneticPr fontId="1"/>
  </si>
  <si>
    <t>協会本部以外の慶弔費、交際費、寄付金等</t>
    <rPh sb="0" eb="2">
      <t>キョウカイ</t>
    </rPh>
    <rPh sb="2" eb="4">
      <t>ホンブ</t>
    </rPh>
    <rPh sb="4" eb="6">
      <t>イガイ</t>
    </rPh>
    <rPh sb="7" eb="9">
      <t>ケイチョウ</t>
    </rPh>
    <rPh sb="9" eb="10">
      <t>ヒ</t>
    </rPh>
    <rPh sb="11" eb="14">
      <t>コウサイヒ</t>
    </rPh>
    <rPh sb="15" eb="18">
      <t>キフキン</t>
    </rPh>
    <rPh sb="18" eb="19">
      <t>トウ</t>
    </rPh>
    <phoneticPr fontId="1"/>
  </si>
  <si>
    <t>　支払手数料</t>
    <rPh sb="1" eb="3">
      <t>シハライ</t>
    </rPh>
    <rPh sb="3" eb="6">
      <t>テスウリョウ</t>
    </rPh>
    <phoneticPr fontId="1"/>
  </si>
  <si>
    <t>振込手数料、残高証明書料等</t>
    <rPh sb="0" eb="2">
      <t>フリコミ</t>
    </rPh>
    <rPh sb="2" eb="5">
      <t>テスウリョウ</t>
    </rPh>
    <rPh sb="6" eb="8">
      <t>ザンダカ</t>
    </rPh>
    <rPh sb="8" eb="11">
      <t>ショウメイショ</t>
    </rPh>
    <rPh sb="11" eb="12">
      <t>リョウ</t>
    </rPh>
    <rPh sb="12" eb="13">
      <t>トウ</t>
    </rPh>
    <phoneticPr fontId="1"/>
  </si>
  <si>
    <t>　雑費</t>
    <rPh sb="1" eb="3">
      <t>ザッピ</t>
    </rPh>
    <phoneticPr fontId="1"/>
  </si>
  <si>
    <t>その他　</t>
    <rPh sb="2" eb="3">
      <t>タ</t>
    </rPh>
    <phoneticPr fontId="1"/>
  </si>
  <si>
    <t>　次期繰越金</t>
    <rPh sb="1" eb="3">
      <t>ジキ</t>
    </rPh>
    <rPh sb="3" eb="5">
      <t>クリコシ</t>
    </rPh>
    <rPh sb="5" eb="6">
      <t>キン</t>
    </rPh>
    <phoneticPr fontId="1"/>
  </si>
  <si>
    <t>次年度への繰越額。(保有財産状況の合計と一致する)</t>
    <rPh sb="0" eb="3">
      <t>ジネンド</t>
    </rPh>
    <rPh sb="5" eb="7">
      <t>クリコシ</t>
    </rPh>
    <rPh sb="7" eb="8">
      <t>ガク</t>
    </rPh>
    <rPh sb="10" eb="12">
      <t>ホユウ</t>
    </rPh>
    <rPh sb="12" eb="14">
      <t>ザイサン</t>
    </rPh>
    <rPh sb="14" eb="16">
      <t>ジョウキョウ</t>
    </rPh>
    <rPh sb="17" eb="19">
      <t>ゴウケイ</t>
    </rPh>
    <rPh sb="20" eb="22">
      <t>イッチ</t>
    </rPh>
    <phoneticPr fontId="1"/>
  </si>
  <si>
    <t xml:space="preserve">　 </t>
    <phoneticPr fontId="1"/>
  </si>
  <si>
    <t>支　　部</t>
    <rPh sb="0" eb="1">
      <t>シ</t>
    </rPh>
    <rPh sb="3" eb="4">
      <t>ブ</t>
    </rPh>
    <phoneticPr fontId="1"/>
  </si>
  <si>
    <t>会計担当者　　</t>
    <rPh sb="0" eb="2">
      <t>カイケイ</t>
    </rPh>
    <rPh sb="2" eb="5">
      <t>タントウシャ</t>
    </rPh>
    <phoneticPr fontId="1"/>
  </si>
  <si>
    <t>責　任　者　　</t>
    <rPh sb="0" eb="1">
      <t>セキ</t>
    </rPh>
    <rPh sb="2" eb="3">
      <t>ニン</t>
    </rPh>
    <rPh sb="4" eb="5">
      <t>シャ</t>
    </rPh>
    <phoneticPr fontId="1"/>
  </si>
  <si>
    <t xml:space="preserve">  (軽減税率8%分)</t>
    <rPh sb="3" eb="5">
      <t>ケイゲン</t>
    </rPh>
    <rPh sb="5" eb="7">
      <t>ゼイリツ</t>
    </rPh>
    <rPh sb="9" eb="10">
      <t>ブン</t>
    </rPh>
    <phoneticPr fontId="1"/>
  </si>
  <si>
    <t>注4.「収入合計」と「支出合計」は正味財産増減計算書の「行事収入」と「行事支出」にそれぞ
　　れ記入して下さい。</t>
    <rPh sb="0" eb="1">
      <t>チュウ</t>
    </rPh>
    <rPh sb="4" eb="6">
      <t>シュウニュウ</t>
    </rPh>
    <rPh sb="6" eb="8">
      <t>ゴウケイ</t>
    </rPh>
    <rPh sb="11" eb="13">
      <t>シシュツ</t>
    </rPh>
    <rPh sb="13" eb="15">
      <t>ゴウケイ</t>
    </rPh>
    <rPh sb="17" eb="19">
      <t>ショウミ</t>
    </rPh>
    <rPh sb="19" eb="21">
      <t>ザイサン</t>
    </rPh>
    <rPh sb="21" eb="23">
      <t>ゾウゲン</t>
    </rPh>
    <rPh sb="23" eb="26">
      <t>ケイサンショ</t>
    </rPh>
    <rPh sb="28" eb="30">
      <t>ギョウジ</t>
    </rPh>
    <rPh sb="30" eb="32">
      <t>シュウニュウ</t>
    </rPh>
    <rPh sb="35" eb="37">
      <t>ギョウジ</t>
    </rPh>
    <rPh sb="37" eb="39">
      <t>シシュツ</t>
    </rPh>
    <rPh sb="48" eb="49">
      <t>キ</t>
    </rPh>
    <rPh sb="49" eb="50">
      <t>ニュウ</t>
    </rPh>
    <rPh sb="52" eb="53">
      <t>クダ</t>
    </rPh>
    <phoneticPr fontId="1"/>
  </si>
  <si>
    <t>消耗品(事務用品等　１０万円未満のもの)</t>
    <rPh sb="0" eb="2">
      <t>ショウモウ</t>
    </rPh>
    <rPh sb="2" eb="3">
      <t>ヒン</t>
    </rPh>
    <rPh sb="4" eb="6">
      <t>ジム</t>
    </rPh>
    <rPh sb="6" eb="8">
      <t>ヨウヒン</t>
    </rPh>
    <rPh sb="8" eb="9">
      <t>トウ</t>
    </rPh>
    <rPh sb="12" eb="14">
      <t>マンエン</t>
    </rPh>
    <rPh sb="14" eb="16">
      <t>ミマン</t>
    </rPh>
    <phoneticPr fontId="1"/>
  </si>
  <si>
    <t>前期繰越額　　(注1)</t>
    <rPh sb="0" eb="2">
      <t>ゼンキ</t>
    </rPh>
    <rPh sb="2" eb="4">
      <t>クリコシ</t>
    </rPh>
    <rPh sb="4" eb="5">
      <t>ガク</t>
    </rPh>
    <rPh sb="8" eb="9">
      <t>チュウ</t>
    </rPh>
    <phoneticPr fontId="1"/>
  </si>
  <si>
    <r>
      <t xml:space="preserve">注2. </t>
    </r>
    <r>
      <rPr>
        <u val="double"/>
        <sz val="11"/>
        <color theme="1"/>
        <rFont val="ＭＳ 明朝"/>
        <family val="1"/>
        <charset val="128"/>
      </rPr>
      <t>競技大会等を開催している支部は、行事収支報告書の収入合計と支出合計をそれぞれ記入し、</t>
    </r>
    <rPh sb="0" eb="1">
      <t>チュウ</t>
    </rPh>
    <rPh sb="4" eb="6">
      <t>キョウギ</t>
    </rPh>
    <rPh sb="6" eb="8">
      <t>タイカイ</t>
    </rPh>
    <rPh sb="8" eb="9">
      <t>トウ</t>
    </rPh>
    <rPh sb="10" eb="12">
      <t>カイサイ</t>
    </rPh>
    <rPh sb="16" eb="18">
      <t>シブ</t>
    </rPh>
    <rPh sb="20" eb="22">
      <t>ギョウジ</t>
    </rPh>
    <rPh sb="22" eb="24">
      <t>シュウシ</t>
    </rPh>
    <rPh sb="24" eb="27">
      <t>ホウコクショ</t>
    </rPh>
    <rPh sb="28" eb="30">
      <t>シュウニュウ</t>
    </rPh>
    <rPh sb="30" eb="32">
      <t>ゴウケイ</t>
    </rPh>
    <rPh sb="33" eb="34">
      <t>シ</t>
    </rPh>
    <rPh sb="34" eb="35">
      <t>デ</t>
    </rPh>
    <rPh sb="35" eb="37">
      <t>ゴウケイ</t>
    </rPh>
    <rPh sb="42" eb="44">
      <t>キニュウ</t>
    </rPh>
    <phoneticPr fontId="1"/>
  </si>
  <si>
    <t>注1. 前期繰越高は、昨年の次期繰越額を記入して下さい。</t>
    <rPh sb="0" eb="1">
      <t>チュウ</t>
    </rPh>
    <rPh sb="4" eb="6">
      <t>ゼンキ</t>
    </rPh>
    <rPh sb="6" eb="9">
      <t>クリコシダカ</t>
    </rPh>
    <rPh sb="11" eb="13">
      <t>サクネン</t>
    </rPh>
    <rPh sb="14" eb="16">
      <t>ジキ</t>
    </rPh>
    <rPh sb="16" eb="18">
      <t>クリコシ</t>
    </rPh>
    <rPh sb="18" eb="19">
      <t>ガク</t>
    </rPh>
    <rPh sb="20" eb="22">
      <t>キニュウ</t>
    </rPh>
    <rPh sb="24" eb="25">
      <t>クダ</t>
    </rPh>
    <phoneticPr fontId="1"/>
  </si>
  <si>
    <t>前年度末の次期繰越額。(予算書については、12月31日の予想額)</t>
    <rPh sb="0" eb="2">
      <t>ゼンネン</t>
    </rPh>
    <rPh sb="2" eb="3">
      <t>ド</t>
    </rPh>
    <rPh sb="3" eb="4">
      <t>マツ</t>
    </rPh>
    <rPh sb="5" eb="7">
      <t>ジキ</t>
    </rPh>
    <rPh sb="7" eb="9">
      <t>クリコシ</t>
    </rPh>
    <rPh sb="9" eb="10">
      <t>ガク</t>
    </rPh>
    <rPh sb="12" eb="15">
      <t>ヨサンショ</t>
    </rPh>
    <rPh sb="23" eb="24">
      <t>ゲツ</t>
    </rPh>
    <rPh sb="26" eb="27">
      <t>ヒ</t>
    </rPh>
    <rPh sb="28" eb="30">
      <t>ヨソウ</t>
    </rPh>
    <rPh sb="30" eb="31">
      <t>ガク</t>
    </rPh>
    <phoneticPr fontId="1"/>
  </si>
  <si>
    <t>支　　部</t>
    <rPh sb="0" eb="1">
      <t>シ</t>
    </rPh>
    <rPh sb="3" eb="4">
      <t>ブ</t>
    </rPh>
    <phoneticPr fontId="1"/>
  </si>
  <si>
    <t>　　支　　部</t>
    <rPh sb="2" eb="3">
      <t>シ</t>
    </rPh>
    <rPh sb="5" eb="6">
      <t>ブ</t>
    </rPh>
    <phoneticPr fontId="1"/>
  </si>
  <si>
    <t>支　部</t>
    <rPh sb="0" eb="1">
      <t>シ</t>
    </rPh>
    <rPh sb="2" eb="3">
      <t>ブ</t>
    </rPh>
    <phoneticPr fontId="1"/>
  </si>
  <si>
    <t>開催予定日：</t>
    <rPh sb="0" eb="1">
      <t>ヒラ</t>
    </rPh>
    <rPh sb="1" eb="2">
      <t>サイ</t>
    </rPh>
    <rPh sb="2" eb="4">
      <t>ヨテイ</t>
    </rPh>
    <rPh sb="4" eb="5">
      <t>ヒ</t>
    </rPh>
    <phoneticPr fontId="1"/>
  </si>
  <si>
    <t>競技会名  ：　</t>
    <rPh sb="0" eb="3">
      <t>キョウギカイ</t>
    </rPh>
    <rPh sb="3" eb="4">
      <t>メイ</t>
    </rPh>
    <phoneticPr fontId="1"/>
  </si>
  <si>
    <t>主 催 者  ：　</t>
    <rPh sb="0" eb="1">
      <t>オモ</t>
    </rPh>
    <rPh sb="2" eb="3">
      <t>サイ</t>
    </rPh>
    <rPh sb="4" eb="5">
      <t>シャ</t>
    </rPh>
    <phoneticPr fontId="1"/>
  </si>
  <si>
    <t>　本部より三等訓練士試験助成金</t>
    <rPh sb="1" eb="3">
      <t>ホンブ</t>
    </rPh>
    <rPh sb="5" eb="7">
      <t>サントウ</t>
    </rPh>
    <rPh sb="7" eb="9">
      <t>クンレン</t>
    </rPh>
    <rPh sb="9" eb="10">
      <t>シ</t>
    </rPh>
    <rPh sb="10" eb="12">
      <t>シケン</t>
    </rPh>
    <rPh sb="12" eb="15">
      <t>ジョセイキン</t>
    </rPh>
    <phoneticPr fontId="1"/>
  </si>
  <si>
    <t>本部より三等訓練士試験助成金</t>
    <rPh sb="0" eb="2">
      <t>ホンブ</t>
    </rPh>
    <rPh sb="4" eb="6">
      <t>サントウ</t>
    </rPh>
    <rPh sb="6" eb="8">
      <t>クンレン</t>
    </rPh>
    <rPh sb="8" eb="9">
      <t>シ</t>
    </rPh>
    <rPh sb="9" eb="11">
      <t>シケン</t>
    </rPh>
    <rPh sb="11" eb="14">
      <t>ジョセイキン</t>
    </rPh>
    <phoneticPr fontId="1"/>
  </si>
  <si>
    <t>総会及びその他の会議に伴う場所代(会議室使用料)</t>
    <rPh sb="0" eb="2">
      <t>ソウカイ</t>
    </rPh>
    <rPh sb="2" eb="3">
      <t>オヨ</t>
    </rPh>
    <rPh sb="6" eb="7">
      <t>タ</t>
    </rPh>
    <rPh sb="8" eb="10">
      <t>カイギ</t>
    </rPh>
    <rPh sb="11" eb="12">
      <t>トモナ</t>
    </rPh>
    <rPh sb="13" eb="15">
      <t>バショ</t>
    </rPh>
    <rPh sb="15" eb="16">
      <t>ダイ</t>
    </rPh>
    <rPh sb="17" eb="20">
      <t>カイギシツ</t>
    </rPh>
    <rPh sb="20" eb="23">
      <t>シヨウリョウ</t>
    </rPh>
    <phoneticPr fontId="1"/>
  </si>
  <si>
    <t>総会及びその他の会議に伴う諸経費(飲物等)</t>
    <rPh sb="0" eb="2">
      <t>ソウカイ</t>
    </rPh>
    <rPh sb="2" eb="3">
      <t>オヨ</t>
    </rPh>
    <rPh sb="6" eb="7">
      <t>タ</t>
    </rPh>
    <rPh sb="8" eb="10">
      <t>カイギ</t>
    </rPh>
    <rPh sb="11" eb="12">
      <t>トモナ</t>
    </rPh>
    <rPh sb="13" eb="16">
      <t>ショケイヒ</t>
    </rPh>
    <rPh sb="17" eb="19">
      <t>ノミモノ</t>
    </rPh>
    <rPh sb="19" eb="20">
      <t>トウ</t>
    </rPh>
    <phoneticPr fontId="1"/>
  </si>
  <si>
    <t>　会議費(軽減税率8%)</t>
    <rPh sb="1" eb="4">
      <t>カイギヒ</t>
    </rPh>
    <rPh sb="5" eb="7">
      <t>ケイゲン</t>
    </rPh>
    <rPh sb="7" eb="9">
      <t>ゼイリツ</t>
    </rPh>
    <phoneticPr fontId="1"/>
  </si>
  <si>
    <t>令和  年度　行事収支報告書</t>
    <rPh sb="0" eb="2">
      <t>レイワ</t>
    </rPh>
    <rPh sb="4" eb="6">
      <t>ネンド</t>
    </rPh>
    <rPh sb="7" eb="9">
      <t>ギョウジ</t>
    </rPh>
    <rPh sb="9" eb="11">
      <t>シュウシ</t>
    </rPh>
    <rPh sb="11" eb="14">
      <t>ホウコクショ</t>
    </rPh>
    <phoneticPr fontId="1"/>
  </si>
  <si>
    <t xml:space="preserve">令和  年度　正味財産増減予算書 </t>
    <rPh sb="0" eb="2">
      <t>レイワ</t>
    </rPh>
    <rPh sb="4" eb="6">
      <t>ネンド</t>
    </rPh>
    <rPh sb="7" eb="9">
      <t>ショウミ</t>
    </rPh>
    <rPh sb="9" eb="11">
      <t>ザイサン</t>
    </rPh>
    <rPh sb="11" eb="13">
      <t>ゾウゲン</t>
    </rPh>
    <rPh sb="13" eb="15">
      <t>ヨサン</t>
    </rPh>
    <rPh sb="15" eb="16">
      <t>ショ</t>
    </rPh>
    <phoneticPr fontId="1"/>
  </si>
  <si>
    <t>令和　  年　１月　１日から</t>
    <rPh sb="0" eb="1">
      <t>レイ</t>
    </rPh>
    <rPh sb="1" eb="2">
      <t>カズ</t>
    </rPh>
    <rPh sb="5" eb="6">
      <t>ネン</t>
    </rPh>
    <rPh sb="6" eb="7">
      <t>ヘイネン</t>
    </rPh>
    <rPh sb="8" eb="9">
      <t>ゲツ</t>
    </rPh>
    <rPh sb="11" eb="12">
      <t>ニチ</t>
    </rPh>
    <phoneticPr fontId="1"/>
  </si>
  <si>
    <t>令和　  年１２月３１日まで</t>
    <rPh sb="0" eb="2">
      <t>レイワ</t>
    </rPh>
    <rPh sb="5" eb="6">
      <t>ネン</t>
    </rPh>
    <rPh sb="8" eb="9">
      <t>ゲツ</t>
    </rPh>
    <rPh sb="11" eb="12">
      <t>ヒ</t>
    </rPh>
    <phoneticPr fontId="1"/>
  </si>
  <si>
    <t>注1. 前期繰越額は、本年度の12月31日の予想額を記入して下さい。</t>
    <rPh sb="0" eb="1">
      <t>チュウ</t>
    </rPh>
    <rPh sb="4" eb="6">
      <t>ゼンキ</t>
    </rPh>
    <rPh sb="6" eb="8">
      <t>クリコシ</t>
    </rPh>
    <rPh sb="8" eb="9">
      <t>ガク</t>
    </rPh>
    <rPh sb="11" eb="14">
      <t>ホンネンド</t>
    </rPh>
    <rPh sb="15" eb="16">
      <t>ヘイネン</t>
    </rPh>
    <rPh sb="17" eb="18">
      <t>ゲツ</t>
    </rPh>
    <rPh sb="20" eb="21">
      <t>ヒ</t>
    </rPh>
    <rPh sb="22" eb="24">
      <t>ヨソウ</t>
    </rPh>
    <rPh sb="24" eb="25">
      <t>ガク</t>
    </rPh>
    <rPh sb="26" eb="28">
      <t>キニュウ</t>
    </rPh>
    <rPh sb="30" eb="31">
      <t>クダ</t>
    </rPh>
    <phoneticPr fontId="1"/>
  </si>
  <si>
    <t>令和　年度　行事収支予算書</t>
    <rPh sb="0" eb="2">
      <t>レイワ</t>
    </rPh>
    <rPh sb="3" eb="5">
      <t>ネンド</t>
    </rPh>
    <rPh sb="6" eb="8">
      <t>ギョウジ</t>
    </rPh>
    <rPh sb="8" eb="10">
      <t>シュウシ</t>
    </rPh>
    <rPh sb="10" eb="12">
      <t>ヨサン</t>
    </rPh>
    <rPh sb="12" eb="13">
      <t>ショ</t>
    </rPh>
    <phoneticPr fontId="1"/>
  </si>
  <si>
    <t xml:space="preserve">令和　年度　正味財産増減計算書 </t>
    <rPh sb="0" eb="2">
      <t>レイワ</t>
    </rPh>
    <rPh sb="3" eb="5">
      <t>ネンド</t>
    </rPh>
    <rPh sb="6" eb="8">
      <t>ショウミ</t>
    </rPh>
    <rPh sb="8" eb="10">
      <t>ザイサン</t>
    </rPh>
    <rPh sb="10" eb="12">
      <t>ゾウゲン</t>
    </rPh>
    <rPh sb="12" eb="15">
      <t>ケイサンショ</t>
    </rPh>
    <phoneticPr fontId="1"/>
  </si>
  <si>
    <t>令和　　年　１月　１日から</t>
    <rPh sb="0" eb="2">
      <t>レイワ</t>
    </rPh>
    <rPh sb="4" eb="5">
      <t>ネン</t>
    </rPh>
    <rPh sb="5" eb="6">
      <t>ヘイネン</t>
    </rPh>
    <rPh sb="7" eb="8">
      <t>ゲツ</t>
    </rPh>
    <rPh sb="10" eb="11">
      <t>ニチ</t>
    </rPh>
    <phoneticPr fontId="1"/>
  </si>
  <si>
    <t>令和　　年１２月３１日まで</t>
    <rPh sb="0" eb="2">
      <t>レイワ</t>
    </rPh>
    <rPh sb="4" eb="5">
      <t>ネン</t>
    </rPh>
    <rPh sb="7" eb="8">
      <t>ゲツ</t>
    </rPh>
    <rPh sb="10" eb="11">
      <t>ヒ</t>
    </rPh>
    <phoneticPr fontId="1"/>
  </si>
  <si>
    <t>令和　　年１２月３１日現在</t>
    <rPh sb="0" eb="2">
      <t>レイワ</t>
    </rPh>
    <rPh sb="4" eb="5">
      <t>ネン</t>
    </rPh>
    <rPh sb="7" eb="8">
      <t>ゲツ</t>
    </rPh>
    <rPh sb="10" eb="11">
      <t>ヒ</t>
    </rPh>
    <rPh sb="11" eb="13">
      <t>ゲンザイ</t>
    </rPh>
    <phoneticPr fontId="1"/>
  </si>
  <si>
    <t>令和 　年12月31日</t>
    <rPh sb="0" eb="2">
      <t>レイワ</t>
    </rPh>
    <rPh sb="4" eb="5">
      <t>ネン</t>
    </rPh>
    <rPh sb="7" eb="8">
      <t>ゲツ</t>
    </rPh>
    <rPh sb="10" eb="11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</si>
</sst>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&quot;△ &quot;#,##0"/>
    <numFmt numFmtId="177" formatCode="#,##0_ "/>
  </numFmts>
  <fonts count="17" x14ac:knownFonts="1">
    <font>
      <sz val="11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1"/>
      <color theme="1"/>
      <name val="ＭＳ 明朝"/>
      <family val="2"/>
      <charset val="128"/>
    </font>
    <font>
      <u/>
      <sz val="12"/>
      <color theme="1"/>
      <name val="ＭＳ 明朝"/>
      <family val="2"/>
      <charset val="128"/>
    </font>
    <font>
      <b/>
      <u val="double"/>
      <sz val="14"/>
      <color theme="1"/>
      <name val="ＭＳ 明朝"/>
      <family val="1"/>
      <charset val="128"/>
    </font>
    <font>
      <u val="double"/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2"/>
      <color theme="1"/>
      <name val="ＭＳ 明朝"/>
      <family val="2"/>
      <charset val="128"/>
    </font>
    <font>
      <sz val="14"/>
      <color theme="1"/>
      <name val="ＭＳ 明朝"/>
      <family val="1"/>
      <charset val="128"/>
    </font>
    <font>
      <sz val="16"/>
      <color theme="1"/>
      <name val="ＭＳ 明朝"/>
      <family val="2"/>
      <charset val="128"/>
    </font>
    <font>
      <u/>
      <sz val="12"/>
      <color theme="1"/>
      <name val="ＭＳ 明朝"/>
      <family val="1"/>
      <charset val="128"/>
    </font>
    <font>
      <u val="double"/>
      <sz val="11"/>
      <color theme="1"/>
      <name val="ＭＳ 明朝"/>
      <family val="2"/>
      <charset val="128"/>
    </font>
    <font>
      <sz val="11"/>
      <color theme="1"/>
      <name val="ＭＳ 明朝"/>
      <family val="1"/>
      <charset val="128"/>
    </font>
    <font>
      <sz val="14"/>
      <color rgb="FFFF0000"/>
      <name val="ＭＳ 明朝"/>
      <family val="2"/>
      <charset val="128"/>
    </font>
    <font>
      <sz val="10"/>
      <color theme="1"/>
      <name val="ＭＳ 明朝"/>
      <family val="2"/>
      <charset val="128"/>
    </font>
    <font>
      <u/>
      <sz val="11"/>
      <color theme="1"/>
      <name val="ＭＳ 明朝"/>
      <family val="2"/>
      <charset val="128"/>
    </font>
    <font>
      <sz val="14"/>
      <color theme="1"/>
      <name val="ＭＳ 明朝"/>
      <family val="2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171">
    <xf numFmtId="0" fontId="0" fillId="0" borderId="0" xfId="0">
      <alignment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176" fontId="0" fillId="0" borderId="3" xfId="1" applyNumberFormat="1" applyFont="1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176" fontId="0" fillId="0" borderId="7" xfId="1" applyNumberFormat="1" applyFont="1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176" fontId="0" fillId="0" borderId="11" xfId="1" applyNumberFormat="1" applyFont="1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176" fontId="0" fillId="0" borderId="15" xfId="1" applyNumberFormat="1" applyFont="1" applyBorder="1">
      <alignment vertical="center"/>
    </xf>
    <xf numFmtId="0" fontId="0" fillId="0" borderId="16" xfId="0" applyBorder="1">
      <alignment vertical="center"/>
    </xf>
    <xf numFmtId="0" fontId="0" fillId="0" borderId="0" xfId="0" applyAlignment="1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Border="1" applyAlignment="1">
      <alignment horizontal="center" vertical="center"/>
    </xf>
    <xf numFmtId="38" fontId="8" fillId="0" borderId="3" xfId="1" applyFont="1" applyBorder="1">
      <alignment vertical="center"/>
    </xf>
    <xf numFmtId="0" fontId="8" fillId="0" borderId="0" xfId="0" applyFont="1">
      <alignment vertical="center"/>
    </xf>
    <xf numFmtId="38" fontId="6" fillId="0" borderId="3" xfId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0" fillId="0" borderId="0" xfId="0">
      <alignment vertical="center"/>
    </xf>
    <xf numFmtId="0" fontId="7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0" fillId="0" borderId="0" xfId="0">
      <alignment vertical="center"/>
    </xf>
    <xf numFmtId="0" fontId="7" fillId="0" borderId="0" xfId="0" applyFont="1" applyBorder="1" applyAlignment="1">
      <alignment horizontal="left" wrapText="1"/>
    </xf>
    <xf numFmtId="0" fontId="0" fillId="0" borderId="0" xfId="0" applyAlignment="1">
      <alignment horizontal="right"/>
    </xf>
    <xf numFmtId="0" fontId="0" fillId="0" borderId="0" xfId="0" applyAlignment="1">
      <alignment horizontal="left" vertical="center"/>
    </xf>
    <xf numFmtId="0" fontId="9" fillId="0" borderId="17" xfId="0" applyFont="1" applyBorder="1" applyAlignment="1">
      <alignment horizontal="right"/>
    </xf>
    <xf numFmtId="0" fontId="0" fillId="0" borderId="0" xfId="0" applyAlignment="1">
      <alignment horizontal="left"/>
    </xf>
    <xf numFmtId="0" fontId="0" fillId="0" borderId="1" xfId="0" applyBorder="1" applyAlignment="1">
      <alignment horizontal="center" vertical="center"/>
    </xf>
    <xf numFmtId="0" fontId="7" fillId="0" borderId="0" xfId="0" applyFont="1" applyAlignment="1">
      <alignment horizontal="left"/>
    </xf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0" fillId="0" borderId="21" xfId="0" applyBorder="1">
      <alignment vertical="center"/>
    </xf>
    <xf numFmtId="0" fontId="0" fillId="0" borderId="22" xfId="0" applyBorder="1">
      <alignment vertical="center"/>
    </xf>
    <xf numFmtId="0" fontId="0" fillId="0" borderId="23" xfId="0" applyBorder="1">
      <alignment vertical="center"/>
    </xf>
    <xf numFmtId="0" fontId="0" fillId="0" borderId="0" xfId="0" applyBorder="1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11" fillId="0" borderId="0" xfId="0" applyFont="1">
      <alignment vertical="center"/>
    </xf>
    <xf numFmtId="0" fontId="7" fillId="0" borderId="0" xfId="0" applyFont="1" applyAlignment="1">
      <alignment horizontal="left"/>
    </xf>
    <xf numFmtId="0" fontId="0" fillId="0" borderId="0" xfId="0">
      <alignment vertical="center"/>
    </xf>
    <xf numFmtId="38" fontId="7" fillId="0" borderId="0" xfId="1" applyFont="1" applyAlignment="1">
      <alignment horizontal="left"/>
    </xf>
    <xf numFmtId="38" fontId="7" fillId="0" borderId="0" xfId="1" applyFont="1" applyAlignment="1">
      <alignment horizontal="right"/>
    </xf>
    <xf numFmtId="38" fontId="0" fillId="0" borderId="0" xfId="1" applyFont="1">
      <alignment vertical="center"/>
    </xf>
    <xf numFmtId="38" fontId="0" fillId="0" borderId="3" xfId="1" applyFont="1" applyBorder="1" applyAlignment="1">
      <alignment horizontal="center" vertical="center"/>
    </xf>
    <xf numFmtId="38" fontId="0" fillId="0" borderId="8" xfId="1" applyFont="1" applyBorder="1" applyAlignment="1">
      <alignment horizontal="right" vertical="center"/>
    </xf>
    <xf numFmtId="38" fontId="0" fillId="0" borderId="12" xfId="1" applyFont="1" applyBorder="1" applyAlignment="1">
      <alignment horizontal="right" vertical="center"/>
    </xf>
    <xf numFmtId="38" fontId="0" fillId="0" borderId="0" xfId="1" applyFont="1" applyBorder="1" applyAlignment="1">
      <alignment horizontal="center" vertical="center"/>
    </xf>
    <xf numFmtId="38" fontId="0" fillId="0" borderId="0" xfId="1" applyFont="1" applyAlignment="1">
      <alignment horizontal="left"/>
    </xf>
    <xf numFmtId="38" fontId="0" fillId="0" borderId="0" xfId="1" applyFont="1" applyAlignment="1">
      <alignment vertical="center"/>
    </xf>
    <xf numFmtId="38" fontId="0" fillId="0" borderId="0" xfId="1" applyFont="1" applyFill="1" applyBorder="1" applyAlignment="1">
      <alignment vertical="center"/>
    </xf>
    <xf numFmtId="177" fontId="0" fillId="0" borderId="0" xfId="0" applyNumberFormat="1">
      <alignment vertical="center"/>
    </xf>
    <xf numFmtId="38" fontId="8" fillId="0" borderId="18" xfId="1" applyFont="1" applyBorder="1" applyAlignment="1">
      <alignment vertical="center"/>
    </xf>
    <xf numFmtId="38" fontId="8" fillId="0" borderId="20" xfId="1" applyFont="1" applyBorder="1" applyAlignment="1">
      <alignment vertical="center"/>
    </xf>
    <xf numFmtId="38" fontId="8" fillId="0" borderId="19" xfId="1" applyFont="1" applyBorder="1" applyAlignment="1">
      <alignment vertical="center"/>
    </xf>
    <xf numFmtId="38" fontId="8" fillId="0" borderId="18" xfId="1" applyFont="1" applyBorder="1" applyAlignment="1">
      <alignment horizontal="center" vertical="center"/>
    </xf>
    <xf numFmtId="38" fontId="8" fillId="0" borderId="19" xfId="1" applyFont="1" applyBorder="1" applyAlignment="1">
      <alignment horizontal="center" vertical="center"/>
    </xf>
    <xf numFmtId="38" fontId="8" fillId="0" borderId="20" xfId="1" applyFont="1" applyBorder="1" applyAlignment="1">
      <alignment horizontal="center" vertical="center"/>
    </xf>
    <xf numFmtId="38" fontId="8" fillId="0" borderId="1" xfId="1" applyFont="1" applyBorder="1" applyAlignment="1">
      <alignment vertical="center"/>
    </xf>
    <xf numFmtId="38" fontId="8" fillId="0" borderId="2" xfId="1" applyFont="1" applyBorder="1" applyAlignment="1">
      <alignment vertical="center"/>
    </xf>
    <xf numFmtId="0" fontId="0" fillId="0" borderId="17" xfId="0" applyBorder="1">
      <alignment vertical="center"/>
    </xf>
    <xf numFmtId="0" fontId="0" fillId="0" borderId="0" xfId="0">
      <alignment vertical="center"/>
    </xf>
    <xf numFmtId="176" fontId="0" fillId="2" borderId="11" xfId="1" applyNumberFormat="1" applyFont="1" applyFill="1" applyBorder="1">
      <alignment vertical="center"/>
    </xf>
    <xf numFmtId="0" fontId="0" fillId="3" borderId="12" xfId="0" applyFill="1" applyBorder="1">
      <alignment vertical="center"/>
    </xf>
    <xf numFmtId="0" fontId="0" fillId="0" borderId="0" xfId="0" applyFill="1">
      <alignment vertical="center"/>
    </xf>
    <xf numFmtId="0" fontId="0" fillId="0" borderId="17" xfId="0" applyBorder="1" applyAlignment="1">
      <alignment horizontal="center" vertical="center"/>
    </xf>
    <xf numFmtId="0" fontId="0" fillId="0" borderId="0" xfId="0" applyBorder="1" applyAlignment="1">
      <alignment horizontal="right" vertical="center"/>
    </xf>
    <xf numFmtId="0" fontId="0" fillId="0" borderId="17" xfId="0" applyBorder="1" applyAlignment="1">
      <alignment horizontal="right" vertical="center"/>
    </xf>
    <xf numFmtId="0" fontId="0" fillId="0" borderId="0" xfId="0">
      <alignment vertical="center"/>
    </xf>
    <xf numFmtId="38" fontId="0" fillId="0" borderId="0" xfId="0" applyNumberFormat="1">
      <alignment vertical="center"/>
    </xf>
    <xf numFmtId="38" fontId="0" fillId="0" borderId="3" xfId="0" applyNumberFormat="1" applyBorder="1">
      <alignment vertical="center"/>
    </xf>
    <xf numFmtId="0" fontId="13" fillId="0" borderId="0" xfId="0" applyFont="1" applyAlignment="1">
      <alignment horizontal="left" vertical="center"/>
    </xf>
    <xf numFmtId="0" fontId="7" fillId="0" borderId="0" xfId="0" applyFont="1" applyAlignment="1">
      <alignment horizontal="left"/>
    </xf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14" fillId="0" borderId="12" xfId="0" applyFont="1" applyBorder="1">
      <alignment vertical="center"/>
    </xf>
    <xf numFmtId="38" fontId="8" fillId="0" borderId="0" xfId="1" applyFont="1" applyFill="1" applyBorder="1" applyAlignment="1">
      <alignment vertical="center"/>
    </xf>
    <xf numFmtId="0" fontId="0" fillId="0" borderId="0" xfId="0">
      <alignment vertical="center"/>
    </xf>
    <xf numFmtId="0" fontId="15" fillId="0" borderId="0" xfId="0" applyFont="1">
      <alignment vertical="center"/>
    </xf>
    <xf numFmtId="0" fontId="0" fillId="0" borderId="0" xfId="0">
      <alignment vertical="center"/>
    </xf>
    <xf numFmtId="176" fontId="6" fillId="0" borderId="11" xfId="1" applyNumberFormat="1" applyFont="1" applyBorder="1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3" fontId="0" fillId="0" borderId="12" xfId="1" applyNumberFormat="1" applyFont="1" applyBorder="1" applyAlignment="1">
      <alignment horizontal="right" vertical="center"/>
    </xf>
    <xf numFmtId="3" fontId="0" fillId="0" borderId="16" xfId="1" applyNumberFormat="1" applyFont="1" applyBorder="1" applyAlignment="1">
      <alignment horizontal="right" vertical="center"/>
    </xf>
    <xf numFmtId="3" fontId="0" fillId="0" borderId="1" xfId="1" applyNumberFormat="1" applyFont="1" applyBorder="1" applyAlignment="1">
      <alignment horizontal="right" vertical="center"/>
    </xf>
    <xf numFmtId="0" fontId="0" fillId="4" borderId="23" xfId="0" applyFill="1" applyBorder="1">
      <alignment vertical="center"/>
    </xf>
    <xf numFmtId="0" fontId="0" fillId="4" borderId="22" xfId="0" applyFill="1" applyBorder="1">
      <alignment vertical="center"/>
    </xf>
    <xf numFmtId="0" fontId="0" fillId="4" borderId="21" xfId="0" applyFill="1" applyBorder="1">
      <alignment vertical="center"/>
    </xf>
    <xf numFmtId="0" fontId="0" fillId="4" borderId="9" xfId="0" applyFill="1" applyBorder="1">
      <alignment vertical="center"/>
    </xf>
    <xf numFmtId="0" fontId="0" fillId="4" borderId="10" xfId="0" applyFill="1" applyBorder="1">
      <alignment vertical="center"/>
    </xf>
    <xf numFmtId="176" fontId="0" fillId="4" borderId="11" xfId="1" applyNumberFormat="1" applyFont="1" applyFill="1" applyBorder="1">
      <alignment vertical="center"/>
    </xf>
    <xf numFmtId="0" fontId="0" fillId="4" borderId="12" xfId="0" applyFill="1" applyBorder="1">
      <alignment vertical="center"/>
    </xf>
    <xf numFmtId="176" fontId="0" fillId="4" borderId="3" xfId="1" applyNumberFormat="1" applyFont="1" applyFill="1" applyBorder="1">
      <alignment vertical="center"/>
    </xf>
    <xf numFmtId="0" fontId="0" fillId="4" borderId="8" xfId="0" applyFill="1" applyBorder="1">
      <alignment vertical="center"/>
    </xf>
    <xf numFmtId="0" fontId="0" fillId="4" borderId="5" xfId="0" applyFill="1" applyBorder="1">
      <alignment vertical="center"/>
    </xf>
    <xf numFmtId="0" fontId="0" fillId="4" borderId="6" xfId="0" applyFill="1" applyBorder="1">
      <alignment vertical="center"/>
    </xf>
    <xf numFmtId="176" fontId="0" fillId="4" borderId="7" xfId="1" applyNumberFormat="1" applyFont="1" applyFill="1" applyBorder="1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16" fillId="0" borderId="0" xfId="0" applyFont="1">
      <alignment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>
      <alignment vertical="center"/>
    </xf>
    <xf numFmtId="0" fontId="0" fillId="0" borderId="27" xfId="0" applyBorder="1">
      <alignment vertical="center"/>
    </xf>
    <xf numFmtId="0" fontId="0" fillId="0" borderId="28" xfId="0" applyBorder="1">
      <alignment vertical="center"/>
    </xf>
    <xf numFmtId="0" fontId="0" fillId="0" borderId="29" xfId="0" applyBorder="1" applyAlignment="1">
      <alignment vertical="center" wrapText="1"/>
    </xf>
    <xf numFmtId="0" fontId="0" fillId="0" borderId="29" xfId="0" applyBorder="1" applyAlignment="1">
      <alignment vertical="top" wrapText="1"/>
    </xf>
    <xf numFmtId="0" fontId="0" fillId="0" borderId="30" xfId="0" applyBorder="1" applyAlignment="1">
      <alignment vertical="top"/>
    </xf>
    <xf numFmtId="0" fontId="0" fillId="0" borderId="30" xfId="0" applyBorder="1">
      <alignment vertical="center"/>
    </xf>
    <xf numFmtId="0" fontId="0" fillId="0" borderId="31" xfId="0" applyBorder="1">
      <alignment vertical="center"/>
    </xf>
    <xf numFmtId="0" fontId="0" fillId="0" borderId="32" xfId="0" applyBorder="1">
      <alignment vertical="center"/>
    </xf>
    <xf numFmtId="0" fontId="0" fillId="0" borderId="33" xfId="0" applyBorder="1">
      <alignment vertical="center"/>
    </xf>
    <xf numFmtId="0" fontId="0" fillId="0" borderId="34" xfId="0" applyBorder="1" applyAlignment="1">
      <alignment vertical="center" wrapText="1"/>
    </xf>
    <xf numFmtId="0" fontId="0" fillId="0" borderId="28" xfId="0" applyBorder="1" applyAlignment="1">
      <alignment vertical="top"/>
    </xf>
    <xf numFmtId="0" fontId="0" fillId="0" borderId="35" xfId="0" applyBorder="1">
      <alignment vertical="center"/>
    </xf>
    <xf numFmtId="38" fontId="6" fillId="0" borderId="0" xfId="1" applyFont="1" applyAlignment="1">
      <alignment horizontal="left"/>
    </xf>
    <xf numFmtId="0" fontId="0" fillId="0" borderId="0" xfId="0">
      <alignment vertical="center"/>
    </xf>
    <xf numFmtId="0" fontId="0" fillId="0" borderId="0" xfId="0">
      <alignment vertical="center"/>
    </xf>
    <xf numFmtId="0" fontId="7" fillId="0" borderId="17" xfId="0" applyFont="1" applyBorder="1" applyAlignment="1">
      <alignment horizontal="right" vertical="center"/>
    </xf>
    <xf numFmtId="0" fontId="0" fillId="0" borderId="0" xfId="0">
      <alignment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7" xfId="0" applyBorder="1">
      <alignment vertical="center"/>
    </xf>
    <xf numFmtId="0" fontId="0" fillId="0" borderId="17" xfId="0" applyBorder="1" applyAlignment="1">
      <alignment horizontal="right" vertical="center"/>
    </xf>
    <xf numFmtId="0" fontId="7" fillId="0" borderId="0" xfId="0" applyFont="1" applyAlignment="1">
      <alignment horizontal="left"/>
    </xf>
    <xf numFmtId="0" fontId="7" fillId="0" borderId="0" xfId="0" applyFont="1" applyBorder="1" applyAlignment="1">
      <alignment horizontal="left"/>
    </xf>
    <xf numFmtId="0" fontId="7" fillId="0" borderId="0" xfId="0" applyFont="1" applyAlignment="1">
      <alignment horizontal="right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7" xfId="0" applyBorder="1" applyAlignment="1">
      <alignment horizontal="left"/>
    </xf>
    <xf numFmtId="0" fontId="0" fillId="4" borderId="1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38" fontId="0" fillId="0" borderId="21" xfId="1" applyFont="1" applyBorder="1">
      <alignment vertical="center"/>
    </xf>
    <xf numFmtId="38" fontId="0" fillId="0" borderId="22" xfId="1" applyFont="1" applyBorder="1">
      <alignment vertical="center"/>
    </xf>
    <xf numFmtId="38" fontId="0" fillId="0" borderId="3" xfId="1" applyFont="1" applyBorder="1">
      <alignment vertical="center"/>
    </xf>
    <xf numFmtId="38" fontId="0" fillId="4" borderId="3" xfId="1" applyFont="1" applyFill="1" applyBorder="1">
      <alignment vertical="center"/>
    </xf>
    <xf numFmtId="38" fontId="12" fillId="0" borderId="17" xfId="1" applyFont="1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0" xfId="0" applyFill="1" applyBorder="1" applyAlignment="1">
      <alignment vertical="center" wrapText="1"/>
    </xf>
    <xf numFmtId="0" fontId="4" fillId="0" borderId="0" xfId="0" applyFont="1" applyBorder="1" applyAlignment="1">
      <alignment horizontal="center" vertical="center"/>
    </xf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58" fontId="7" fillId="0" borderId="17" xfId="0" applyNumberFormat="1" applyFont="1" applyBorder="1" applyAlignment="1">
      <alignment horizontal="right"/>
    </xf>
    <xf numFmtId="0" fontId="7" fillId="0" borderId="17" xfId="0" applyFont="1" applyBorder="1" applyAlignment="1">
      <alignment horizontal="right"/>
    </xf>
    <xf numFmtId="0" fontId="7" fillId="0" borderId="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7" xfId="0" applyFont="1" applyBorder="1" applyAlignment="1">
      <alignment horizontal="right" wrapText="1"/>
    </xf>
    <xf numFmtId="0" fontId="7" fillId="0" borderId="17" xfId="0" applyFont="1" applyBorder="1" applyAlignment="1">
      <alignment horizontal="center" wrapText="1"/>
    </xf>
    <xf numFmtId="0" fontId="0" fillId="0" borderId="0" xfId="0" applyFill="1" applyAlignment="1">
      <alignment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791633</xdr:colOff>
      <xdr:row>37</xdr:row>
      <xdr:rowOff>202141</xdr:rowOff>
    </xdr:from>
    <xdr:to>
      <xdr:col>8</xdr:col>
      <xdr:colOff>1180040</xdr:colOff>
      <xdr:row>39</xdr:row>
      <xdr:rowOff>0</xdr:rowOff>
    </xdr:to>
    <xdr:sp macro="" textlink="">
      <xdr:nvSpPr>
        <xdr:cNvPr id="6" name="テキスト ボックス 5"/>
        <xdr:cNvSpPr txBox="1"/>
      </xdr:nvSpPr>
      <xdr:spPr>
        <a:xfrm>
          <a:off x="6430433" y="6688666"/>
          <a:ext cx="388407" cy="35983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kumimoji="1" lang="ja-JP" altLang="en-US" sz="1800">
              <a:latin typeface="ＭＳ 明朝" pitchFamily="17" charset="-128"/>
              <a:ea typeface="ＭＳ 明朝" pitchFamily="17" charset="-128"/>
            </a:rPr>
            <a:t>㊞</a:t>
          </a:r>
        </a:p>
      </xdr:txBody>
    </xdr:sp>
    <xdr:clientData/>
  </xdr:twoCellAnchor>
  <xdr:twoCellAnchor>
    <xdr:from>
      <xdr:col>8</xdr:col>
      <xdr:colOff>799043</xdr:colOff>
      <xdr:row>38</xdr:row>
      <xdr:rowOff>333376</xdr:rowOff>
    </xdr:from>
    <xdr:to>
      <xdr:col>8</xdr:col>
      <xdr:colOff>1181100</xdr:colOff>
      <xdr:row>40</xdr:row>
      <xdr:rowOff>9526</xdr:rowOff>
    </xdr:to>
    <xdr:sp macro="" textlink="">
      <xdr:nvSpPr>
        <xdr:cNvPr id="7" name="テキスト ボックス 6"/>
        <xdr:cNvSpPr txBox="1"/>
      </xdr:nvSpPr>
      <xdr:spPr>
        <a:xfrm>
          <a:off x="6437843" y="7038976"/>
          <a:ext cx="382057" cy="361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kumimoji="1" lang="ja-JP" altLang="en-US" sz="1800">
              <a:latin typeface="ＭＳ 明朝" pitchFamily="17" charset="-128"/>
              <a:ea typeface="ＭＳ 明朝" pitchFamily="17" charset="-128"/>
            </a:rPr>
            <a:t>㊞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51</xdr:row>
      <xdr:rowOff>0</xdr:rowOff>
    </xdr:from>
    <xdr:to>
      <xdr:col>3</xdr:col>
      <xdr:colOff>9525</xdr:colOff>
      <xdr:row>52</xdr:row>
      <xdr:rowOff>161925</xdr:rowOff>
    </xdr:to>
    <xdr:cxnSp macro="">
      <xdr:nvCxnSpPr>
        <xdr:cNvPr id="2" name="直線コネクタ 1"/>
        <xdr:cNvCxnSpPr/>
      </xdr:nvCxnSpPr>
      <xdr:spPr>
        <a:xfrm>
          <a:off x="304800" y="8486775"/>
          <a:ext cx="3524250" cy="3333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799042</xdr:colOff>
      <xdr:row>57</xdr:row>
      <xdr:rowOff>276225</xdr:rowOff>
    </xdr:from>
    <xdr:to>
      <xdr:col>5</xdr:col>
      <xdr:colOff>28575</xdr:colOff>
      <xdr:row>59</xdr:row>
      <xdr:rowOff>22225</xdr:rowOff>
    </xdr:to>
    <xdr:sp macro="" textlink="">
      <xdr:nvSpPr>
        <xdr:cNvPr id="3" name="テキスト ボックス 2"/>
        <xdr:cNvSpPr txBox="1"/>
      </xdr:nvSpPr>
      <xdr:spPr>
        <a:xfrm>
          <a:off x="6952192" y="10125075"/>
          <a:ext cx="420158" cy="384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kumimoji="1" lang="ja-JP" altLang="en-US" sz="1800">
              <a:latin typeface="ＭＳ 明朝" pitchFamily="17" charset="-128"/>
              <a:ea typeface="ＭＳ 明朝" pitchFamily="17" charset="-128"/>
            </a:rPr>
            <a:t>㊞</a:t>
          </a:r>
        </a:p>
      </xdr:txBody>
    </xdr:sp>
    <xdr:clientData/>
  </xdr:twoCellAnchor>
  <xdr:twoCellAnchor>
    <xdr:from>
      <xdr:col>4</xdr:col>
      <xdr:colOff>806452</xdr:colOff>
      <xdr:row>59</xdr:row>
      <xdr:rowOff>2116</xdr:rowOff>
    </xdr:from>
    <xdr:to>
      <xdr:col>5</xdr:col>
      <xdr:colOff>19051</xdr:colOff>
      <xdr:row>60</xdr:row>
      <xdr:rowOff>33867</xdr:rowOff>
    </xdr:to>
    <xdr:sp macro="" textlink="">
      <xdr:nvSpPr>
        <xdr:cNvPr id="4" name="テキスト ボックス 3"/>
        <xdr:cNvSpPr txBox="1"/>
      </xdr:nvSpPr>
      <xdr:spPr>
        <a:xfrm>
          <a:off x="6959602" y="10489141"/>
          <a:ext cx="403224" cy="3841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kumimoji="1" lang="ja-JP" altLang="en-US" sz="1800">
              <a:latin typeface="ＭＳ 明朝" pitchFamily="17" charset="-128"/>
              <a:ea typeface="ＭＳ 明朝" pitchFamily="17" charset="-128"/>
            </a:rPr>
            <a:t>㊞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886883</xdr:colOff>
      <xdr:row>37</xdr:row>
      <xdr:rowOff>211666</xdr:rowOff>
    </xdr:from>
    <xdr:to>
      <xdr:col>9</xdr:col>
      <xdr:colOff>84665</xdr:colOff>
      <xdr:row>39</xdr:row>
      <xdr:rowOff>10583</xdr:rowOff>
    </xdr:to>
    <xdr:sp macro="" textlink="">
      <xdr:nvSpPr>
        <xdr:cNvPr id="2" name="テキスト ボックス 1"/>
        <xdr:cNvSpPr txBox="1"/>
      </xdr:nvSpPr>
      <xdr:spPr>
        <a:xfrm>
          <a:off x="6538383" y="8720666"/>
          <a:ext cx="393699" cy="3704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kumimoji="1" lang="ja-JP" altLang="en-US" sz="1800">
              <a:latin typeface="ＭＳ 明朝" pitchFamily="17" charset="-128"/>
              <a:ea typeface="ＭＳ 明朝" pitchFamily="17" charset="-128"/>
            </a:rPr>
            <a:t>㊞</a:t>
          </a:r>
        </a:p>
      </xdr:txBody>
    </xdr:sp>
    <xdr:clientData/>
  </xdr:twoCellAnchor>
  <xdr:twoCellAnchor>
    <xdr:from>
      <xdr:col>8</xdr:col>
      <xdr:colOff>884768</xdr:colOff>
      <xdr:row>38</xdr:row>
      <xdr:rowOff>338666</xdr:rowOff>
    </xdr:from>
    <xdr:to>
      <xdr:col>9</xdr:col>
      <xdr:colOff>95250</xdr:colOff>
      <xdr:row>40</xdr:row>
      <xdr:rowOff>31750</xdr:rowOff>
    </xdr:to>
    <xdr:sp macro="" textlink="">
      <xdr:nvSpPr>
        <xdr:cNvPr id="3" name="テキスト ボックス 2"/>
        <xdr:cNvSpPr txBox="1"/>
      </xdr:nvSpPr>
      <xdr:spPr>
        <a:xfrm>
          <a:off x="6536268" y="9080499"/>
          <a:ext cx="406399" cy="3704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kumimoji="1" lang="ja-JP" altLang="en-US" sz="1800">
              <a:latin typeface="ＭＳ 明朝" pitchFamily="17" charset="-128"/>
              <a:ea typeface="ＭＳ 明朝" pitchFamily="17" charset="-128"/>
            </a:rPr>
            <a:t>㊞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503767</xdr:colOff>
      <xdr:row>31</xdr:row>
      <xdr:rowOff>0</xdr:rowOff>
    </xdr:from>
    <xdr:to>
      <xdr:col>4</xdr:col>
      <xdr:colOff>38100</xdr:colOff>
      <xdr:row>31</xdr:row>
      <xdr:rowOff>333375</xdr:rowOff>
    </xdr:to>
    <xdr:sp macro="" textlink="">
      <xdr:nvSpPr>
        <xdr:cNvPr id="2" name="テキスト ボックス 1"/>
        <xdr:cNvSpPr txBox="1"/>
      </xdr:nvSpPr>
      <xdr:spPr>
        <a:xfrm>
          <a:off x="5142442" y="7219950"/>
          <a:ext cx="420158" cy="333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kumimoji="1" lang="ja-JP" altLang="en-US" sz="1800">
              <a:latin typeface="ＭＳ 明朝" pitchFamily="17" charset="-128"/>
              <a:ea typeface="ＭＳ 明朝" pitchFamily="17" charset="-128"/>
            </a:rPr>
            <a:t>㊞</a:t>
          </a:r>
        </a:p>
      </xdr:txBody>
    </xdr:sp>
    <xdr:clientData/>
  </xdr:twoCellAnchor>
  <xdr:twoCellAnchor>
    <xdr:from>
      <xdr:col>3</xdr:col>
      <xdr:colOff>523874</xdr:colOff>
      <xdr:row>32</xdr:row>
      <xdr:rowOff>21167</xdr:rowOff>
    </xdr:from>
    <xdr:to>
      <xdr:col>4</xdr:col>
      <xdr:colOff>9524</xdr:colOff>
      <xdr:row>33</xdr:row>
      <xdr:rowOff>1</xdr:rowOff>
    </xdr:to>
    <xdr:sp macro="" textlink="">
      <xdr:nvSpPr>
        <xdr:cNvPr id="3" name="テキスト ボックス 2"/>
        <xdr:cNvSpPr txBox="1"/>
      </xdr:nvSpPr>
      <xdr:spPr>
        <a:xfrm>
          <a:off x="5162549" y="7584017"/>
          <a:ext cx="371475" cy="32173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kumimoji="1" lang="ja-JP" altLang="en-US" sz="1800">
              <a:latin typeface="ＭＳ 明朝" pitchFamily="17" charset="-128"/>
              <a:ea typeface="ＭＳ 明朝" pitchFamily="17" charset="-128"/>
            </a:rPr>
            <a:t>㊞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9525</xdr:colOff>
      <xdr:row>23</xdr:row>
      <xdr:rowOff>57150</xdr:rowOff>
    </xdr:from>
    <xdr:to>
      <xdr:col>11</xdr:col>
      <xdr:colOff>159809</xdr:colOff>
      <xdr:row>24</xdr:row>
      <xdr:rowOff>120650</xdr:rowOff>
    </xdr:to>
    <xdr:sp macro="" textlink="">
      <xdr:nvSpPr>
        <xdr:cNvPr id="2" name="テキスト ボックス 1"/>
        <xdr:cNvSpPr txBox="1"/>
      </xdr:nvSpPr>
      <xdr:spPr>
        <a:xfrm>
          <a:off x="2486025" y="6562725"/>
          <a:ext cx="550334" cy="444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kumimoji="1" lang="ja-JP" altLang="en-US" sz="1800">
              <a:latin typeface="ＭＳ 明朝" pitchFamily="17" charset="-128"/>
              <a:ea typeface="ＭＳ 明朝" pitchFamily="17" charset="-128"/>
            </a:rPr>
            <a:t>㊞</a:t>
          </a:r>
        </a:p>
      </xdr:txBody>
    </xdr:sp>
    <xdr:clientData/>
  </xdr:twoCellAnchor>
  <xdr:twoCellAnchor>
    <xdr:from>
      <xdr:col>8</xdr:col>
      <xdr:colOff>190500</xdr:colOff>
      <xdr:row>24</xdr:row>
      <xdr:rowOff>235403</xdr:rowOff>
    </xdr:from>
    <xdr:to>
      <xdr:col>11</xdr:col>
      <xdr:colOff>140759</xdr:colOff>
      <xdr:row>26</xdr:row>
      <xdr:rowOff>108403</xdr:rowOff>
    </xdr:to>
    <xdr:sp macro="" textlink="">
      <xdr:nvSpPr>
        <xdr:cNvPr id="3" name="テキスト ボックス 2"/>
        <xdr:cNvSpPr txBox="1"/>
      </xdr:nvSpPr>
      <xdr:spPr>
        <a:xfrm>
          <a:off x="2466975" y="7121978"/>
          <a:ext cx="550334" cy="444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kumimoji="1" lang="ja-JP" altLang="en-US" sz="1800">
              <a:latin typeface="ＭＳ 明朝" pitchFamily="17" charset="-128"/>
              <a:ea typeface="ＭＳ 明朝" pitchFamily="17" charset="-128"/>
            </a:rPr>
            <a:t>㊞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57</xdr:row>
      <xdr:rowOff>0</xdr:rowOff>
    </xdr:from>
    <xdr:to>
      <xdr:col>3</xdr:col>
      <xdr:colOff>9525</xdr:colOff>
      <xdr:row>58</xdr:row>
      <xdr:rowOff>161925</xdr:rowOff>
    </xdr:to>
    <xdr:cxnSp macro="">
      <xdr:nvCxnSpPr>
        <xdr:cNvPr id="3" name="直線コネクタ 2"/>
        <xdr:cNvCxnSpPr/>
      </xdr:nvCxnSpPr>
      <xdr:spPr>
        <a:xfrm>
          <a:off x="304800" y="8486775"/>
          <a:ext cx="3524250" cy="3333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818092</xdr:colOff>
      <xdr:row>63</xdr:row>
      <xdr:rowOff>266700</xdr:rowOff>
    </xdr:from>
    <xdr:to>
      <xdr:col>5</xdr:col>
      <xdr:colOff>28575</xdr:colOff>
      <xdr:row>65</xdr:row>
      <xdr:rowOff>12700</xdr:rowOff>
    </xdr:to>
    <xdr:sp macro="" textlink="">
      <xdr:nvSpPr>
        <xdr:cNvPr id="4" name="テキスト ボックス 3"/>
        <xdr:cNvSpPr txBox="1"/>
      </xdr:nvSpPr>
      <xdr:spPr>
        <a:xfrm>
          <a:off x="6971242" y="10420350"/>
          <a:ext cx="401108" cy="384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kumimoji="1" lang="ja-JP" altLang="en-US" sz="1800">
              <a:latin typeface="ＭＳ 明朝" pitchFamily="17" charset="-128"/>
              <a:ea typeface="ＭＳ 明朝" pitchFamily="17" charset="-128"/>
            </a:rPr>
            <a:t>㊞</a:t>
          </a:r>
        </a:p>
      </xdr:txBody>
    </xdr:sp>
    <xdr:clientData/>
  </xdr:twoCellAnchor>
  <xdr:twoCellAnchor>
    <xdr:from>
      <xdr:col>4</xdr:col>
      <xdr:colOff>815977</xdr:colOff>
      <xdr:row>65</xdr:row>
      <xdr:rowOff>2116</xdr:rowOff>
    </xdr:from>
    <xdr:to>
      <xdr:col>5</xdr:col>
      <xdr:colOff>9526</xdr:colOff>
      <xdr:row>66</xdr:row>
      <xdr:rowOff>33867</xdr:rowOff>
    </xdr:to>
    <xdr:sp macro="" textlink="">
      <xdr:nvSpPr>
        <xdr:cNvPr id="5" name="テキスト ボックス 4"/>
        <xdr:cNvSpPr txBox="1"/>
      </xdr:nvSpPr>
      <xdr:spPr>
        <a:xfrm>
          <a:off x="6969127" y="10793941"/>
          <a:ext cx="384174" cy="3841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kumimoji="1" lang="ja-JP" altLang="en-US" sz="1800">
              <a:latin typeface="ＭＳ 明朝" pitchFamily="17" charset="-128"/>
              <a:ea typeface="ＭＳ 明朝" pitchFamily="17" charset="-128"/>
            </a:rPr>
            <a:t>㊞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48"/>
  <sheetViews>
    <sheetView tabSelected="1" zoomScaleNormal="100" workbookViewId="0">
      <selection activeCell="I46" sqref="I46"/>
    </sheetView>
  </sheetViews>
  <sheetFormatPr defaultRowHeight="13.5" x14ac:dyDescent="0.15"/>
  <cols>
    <col min="1" max="2" width="2.625" style="83" customWidth="1"/>
    <col min="3" max="3" width="22.625" style="83" customWidth="1"/>
    <col min="4" max="4" width="2.625" style="83" customWidth="1"/>
    <col min="5" max="5" width="15.625" style="83" customWidth="1"/>
    <col min="6" max="6" width="2.625" style="83" customWidth="1"/>
    <col min="7" max="7" width="22.625" style="83" customWidth="1"/>
    <col min="8" max="8" width="2.625" style="83" customWidth="1"/>
    <col min="9" max="9" width="15.625" style="83" customWidth="1"/>
    <col min="10" max="10" width="2.625" style="83" customWidth="1"/>
    <col min="11" max="16384" width="9" style="83"/>
  </cols>
  <sheetData>
    <row r="1" spans="2:9" ht="31.5" customHeight="1" x14ac:dyDescent="0.15">
      <c r="B1" s="134" t="s">
        <v>205</v>
      </c>
      <c r="C1" s="134"/>
      <c r="D1" s="134"/>
      <c r="E1" s="134"/>
      <c r="F1" s="134"/>
      <c r="G1" s="134"/>
      <c r="H1" s="134"/>
      <c r="I1" s="134"/>
    </row>
    <row r="2" spans="2:9" ht="20.100000000000001" customHeight="1" x14ac:dyDescent="0.15">
      <c r="B2" s="135" t="s">
        <v>206</v>
      </c>
      <c r="C2" s="135"/>
      <c r="D2" s="135"/>
      <c r="E2" s="135"/>
      <c r="F2" s="135"/>
      <c r="G2" s="135"/>
      <c r="H2" s="135"/>
      <c r="I2" s="135"/>
    </row>
    <row r="3" spans="2:9" ht="20.100000000000001" customHeight="1" x14ac:dyDescent="0.15">
      <c r="B3" s="135" t="s">
        <v>207</v>
      </c>
      <c r="C3" s="135"/>
      <c r="D3" s="135"/>
      <c r="E3" s="135"/>
      <c r="F3" s="135"/>
      <c r="G3" s="135"/>
      <c r="H3" s="135"/>
      <c r="I3" s="135"/>
    </row>
    <row r="4" spans="2:9" ht="18" customHeight="1" x14ac:dyDescent="0.15">
      <c r="B4" s="141" t="s">
        <v>73</v>
      </c>
      <c r="C4" s="141"/>
      <c r="D4" s="141"/>
      <c r="E4" s="141"/>
      <c r="F4" s="141"/>
      <c r="G4" s="82"/>
      <c r="H4" s="82"/>
      <c r="I4" s="82"/>
    </row>
    <row r="5" spans="2:9" ht="18" customHeight="1" x14ac:dyDescent="0.15">
      <c r="B5" s="142"/>
      <c r="C5" s="142"/>
      <c r="D5" s="143"/>
      <c r="E5" s="143"/>
      <c r="F5" s="143"/>
      <c r="G5" s="27"/>
      <c r="H5" s="27"/>
      <c r="I5" s="27"/>
    </row>
    <row r="6" spans="2:9" ht="20.100000000000001" customHeight="1" x14ac:dyDescent="0.15">
      <c r="B6" s="136"/>
      <c r="C6" s="136"/>
      <c r="D6" s="137" t="s">
        <v>183</v>
      </c>
      <c r="E6" s="138"/>
      <c r="F6" s="138"/>
      <c r="G6" s="27"/>
      <c r="H6" s="27"/>
      <c r="I6" s="30" t="s">
        <v>14</v>
      </c>
    </row>
    <row r="7" spans="2:9" ht="3.75" customHeight="1" x14ac:dyDescent="0.15">
      <c r="B7" s="139"/>
      <c r="C7" s="139"/>
      <c r="D7" s="140"/>
      <c r="E7" s="140"/>
      <c r="F7" s="140"/>
      <c r="I7" s="2"/>
    </row>
    <row r="8" spans="2:9" ht="18" customHeight="1" x14ac:dyDescent="0.15">
      <c r="B8" s="144" t="s">
        <v>17</v>
      </c>
      <c r="C8" s="145"/>
      <c r="D8" s="145"/>
      <c r="E8" s="146"/>
      <c r="F8" s="144" t="s">
        <v>13</v>
      </c>
      <c r="G8" s="145"/>
      <c r="H8" s="145"/>
      <c r="I8" s="146"/>
    </row>
    <row r="9" spans="2:9" ht="18" customHeight="1" x14ac:dyDescent="0.15">
      <c r="B9" s="144" t="s">
        <v>12</v>
      </c>
      <c r="C9" s="145"/>
      <c r="D9" s="146"/>
      <c r="E9" s="85" t="s">
        <v>16</v>
      </c>
      <c r="F9" s="144" t="s">
        <v>12</v>
      </c>
      <c r="G9" s="145"/>
      <c r="H9" s="146"/>
      <c r="I9" s="85" t="s">
        <v>16</v>
      </c>
    </row>
    <row r="10" spans="2:9" ht="18" customHeight="1" x14ac:dyDescent="0.15">
      <c r="B10" s="7" t="s">
        <v>30</v>
      </c>
      <c r="C10" s="4"/>
      <c r="D10" s="5"/>
      <c r="E10" s="6"/>
      <c r="F10" s="107" t="s">
        <v>76</v>
      </c>
      <c r="G10" s="108"/>
      <c r="H10" s="109"/>
      <c r="I10" s="110"/>
    </row>
    <row r="11" spans="2:9" ht="18" customHeight="1" x14ac:dyDescent="0.15">
      <c r="B11" s="105" t="s">
        <v>104</v>
      </c>
      <c r="C11" s="102"/>
      <c r="D11" s="103"/>
      <c r="E11" s="104" t="str">
        <f>IF(行事収支予算表!E50=0,"",行事収支予算表!E50)</f>
        <v/>
      </c>
      <c r="F11" s="11" t="s">
        <v>112</v>
      </c>
      <c r="G11" s="8"/>
      <c r="H11" s="9"/>
      <c r="I11" s="10"/>
    </row>
    <row r="12" spans="2:9" ht="18" customHeight="1" x14ac:dyDescent="0.15">
      <c r="B12" s="11" t="s">
        <v>1</v>
      </c>
      <c r="C12" s="8"/>
      <c r="D12" s="9"/>
      <c r="E12" s="10"/>
      <c r="F12" s="11" t="s">
        <v>26</v>
      </c>
      <c r="G12" s="8"/>
      <c r="H12" s="9"/>
      <c r="I12" s="10"/>
    </row>
    <row r="13" spans="2:9" ht="18" customHeight="1" x14ac:dyDescent="0.15">
      <c r="B13" s="11" t="s">
        <v>3</v>
      </c>
      <c r="C13" s="8"/>
      <c r="D13" s="9"/>
      <c r="E13" s="10"/>
      <c r="F13" s="105" t="s">
        <v>77</v>
      </c>
      <c r="G13" s="102"/>
      <c r="H13" s="103"/>
      <c r="I13" s="104" t="str">
        <f>IF(行事収支予算表!C50=0,"",行事収支予算表!C50)</f>
        <v/>
      </c>
    </row>
    <row r="14" spans="2:9" ht="18" customHeight="1" x14ac:dyDescent="0.15">
      <c r="B14" s="11" t="s">
        <v>5</v>
      </c>
      <c r="C14" s="8"/>
      <c r="D14" s="9"/>
      <c r="E14" s="10"/>
      <c r="F14" s="11" t="s">
        <v>105</v>
      </c>
      <c r="G14" s="8"/>
      <c r="H14" s="9"/>
      <c r="I14" s="10"/>
    </row>
    <row r="15" spans="2:9" ht="18" customHeight="1" x14ac:dyDescent="0.15">
      <c r="B15" s="11" t="s">
        <v>6</v>
      </c>
      <c r="C15" s="8"/>
      <c r="D15" s="9"/>
      <c r="E15" s="10"/>
      <c r="F15" s="11" t="s">
        <v>106</v>
      </c>
      <c r="G15" s="8"/>
      <c r="H15" s="9"/>
      <c r="I15" s="10"/>
    </row>
    <row r="16" spans="2:9" ht="18" customHeight="1" x14ac:dyDescent="0.15">
      <c r="B16" s="11" t="s">
        <v>4</v>
      </c>
      <c r="C16" s="8"/>
      <c r="D16" s="9"/>
      <c r="E16" s="72"/>
      <c r="F16" s="88" t="s">
        <v>200</v>
      </c>
      <c r="G16" s="8"/>
      <c r="H16" s="9"/>
      <c r="I16" s="10"/>
    </row>
    <row r="17" spans="2:9" ht="18" customHeight="1" x14ac:dyDescent="0.15">
      <c r="B17" s="11" t="s">
        <v>7</v>
      </c>
      <c r="C17" s="8"/>
      <c r="D17" s="9"/>
      <c r="E17" s="10"/>
      <c r="F17" s="11" t="s">
        <v>116</v>
      </c>
      <c r="G17" s="8"/>
      <c r="H17" s="9"/>
      <c r="I17" s="10"/>
    </row>
    <row r="18" spans="2:9" ht="18" customHeight="1" x14ac:dyDescent="0.15">
      <c r="B18" s="11" t="s">
        <v>27</v>
      </c>
      <c r="C18" s="8"/>
      <c r="D18" s="9"/>
      <c r="E18" s="10"/>
      <c r="F18" s="11" t="s">
        <v>107</v>
      </c>
      <c r="G18" s="8"/>
      <c r="H18" s="9"/>
      <c r="I18" s="10"/>
    </row>
    <row r="19" spans="2:9" ht="18" customHeight="1" x14ac:dyDescent="0.15">
      <c r="B19" s="11" t="s">
        <v>28</v>
      </c>
      <c r="C19" s="8"/>
      <c r="D19" s="9"/>
      <c r="E19" s="10"/>
      <c r="F19" s="11" t="s">
        <v>108</v>
      </c>
      <c r="G19" s="8"/>
      <c r="H19" s="9"/>
      <c r="I19" s="10"/>
    </row>
    <row r="20" spans="2:9" ht="18" customHeight="1" x14ac:dyDescent="0.15">
      <c r="B20" s="11" t="s">
        <v>70</v>
      </c>
      <c r="C20" s="8"/>
      <c r="D20" s="9"/>
      <c r="E20" s="10"/>
      <c r="F20" s="11" t="s">
        <v>0</v>
      </c>
      <c r="G20" s="8"/>
      <c r="H20" s="9"/>
      <c r="I20" s="10"/>
    </row>
    <row r="21" spans="2:9" ht="18" customHeight="1" x14ac:dyDescent="0.15">
      <c r="B21" s="11" t="s">
        <v>29</v>
      </c>
      <c r="C21" s="8"/>
      <c r="D21" s="9"/>
      <c r="E21" s="10"/>
      <c r="F21" s="11" t="s">
        <v>18</v>
      </c>
      <c r="G21" s="8"/>
      <c r="H21" s="9"/>
      <c r="I21" s="10"/>
    </row>
    <row r="22" spans="2:9" ht="18" customHeight="1" x14ac:dyDescent="0.15">
      <c r="B22" s="11" t="s">
        <v>65</v>
      </c>
      <c r="C22" s="8"/>
      <c r="D22" s="9"/>
      <c r="E22" s="10"/>
      <c r="F22" s="11"/>
      <c r="G22" s="8"/>
      <c r="H22" s="9"/>
      <c r="I22" s="10"/>
    </row>
    <row r="23" spans="2:9" ht="18" customHeight="1" x14ac:dyDescent="0.15">
      <c r="B23" s="11" t="s">
        <v>31</v>
      </c>
      <c r="C23" s="8"/>
      <c r="D23" s="9"/>
      <c r="E23" s="10"/>
      <c r="F23" s="11"/>
      <c r="G23" s="8"/>
      <c r="H23" s="9"/>
      <c r="I23" s="10"/>
    </row>
    <row r="24" spans="2:9" ht="18" customHeight="1" x14ac:dyDescent="0.15">
      <c r="B24" s="11" t="s">
        <v>32</v>
      </c>
      <c r="C24" s="8"/>
      <c r="D24" s="9"/>
      <c r="E24" s="10"/>
      <c r="F24" s="11"/>
      <c r="G24" s="8"/>
      <c r="H24" s="9"/>
      <c r="I24" s="10"/>
    </row>
    <row r="25" spans="2:9" ht="18" customHeight="1" x14ac:dyDescent="0.15">
      <c r="B25" s="11" t="s">
        <v>83</v>
      </c>
      <c r="C25" s="8"/>
      <c r="D25" s="9"/>
      <c r="E25" s="10"/>
      <c r="F25" s="11"/>
      <c r="G25" s="8"/>
      <c r="H25" s="9"/>
      <c r="I25" s="10"/>
    </row>
    <row r="26" spans="2:9" ht="18" customHeight="1" x14ac:dyDescent="0.15">
      <c r="B26" s="11" t="s">
        <v>2</v>
      </c>
      <c r="C26" s="8"/>
      <c r="D26" s="9"/>
      <c r="E26" s="10"/>
      <c r="F26" s="11"/>
      <c r="G26" s="8"/>
      <c r="H26" s="9"/>
      <c r="I26" s="10"/>
    </row>
    <row r="27" spans="2:9" ht="18" customHeight="1" x14ac:dyDescent="0.15">
      <c r="B27" s="11" t="s">
        <v>8</v>
      </c>
      <c r="C27" s="8"/>
      <c r="D27" s="9"/>
      <c r="E27" s="10"/>
      <c r="F27" s="11" t="s">
        <v>8</v>
      </c>
      <c r="G27" s="8"/>
      <c r="H27" s="9"/>
      <c r="I27" s="10"/>
    </row>
    <row r="28" spans="2:9" ht="18" customHeight="1" x14ac:dyDescent="0.15">
      <c r="B28" s="11" t="s">
        <v>9</v>
      </c>
      <c r="C28" s="8"/>
      <c r="D28" s="9" t="s">
        <v>10</v>
      </c>
      <c r="E28" s="10"/>
      <c r="F28" s="11" t="s">
        <v>9</v>
      </c>
      <c r="G28" s="8"/>
      <c r="H28" s="9" t="s">
        <v>10</v>
      </c>
      <c r="I28" s="10"/>
    </row>
    <row r="29" spans="2:9" ht="18" customHeight="1" x14ac:dyDescent="0.15">
      <c r="B29" s="11" t="s">
        <v>9</v>
      </c>
      <c r="C29" s="8"/>
      <c r="D29" s="9" t="s">
        <v>10</v>
      </c>
      <c r="E29" s="10"/>
      <c r="F29" s="11" t="s">
        <v>9</v>
      </c>
      <c r="G29" s="8"/>
      <c r="H29" s="9" t="s">
        <v>10</v>
      </c>
      <c r="I29" s="10"/>
    </row>
    <row r="30" spans="2:9" ht="18" customHeight="1" x14ac:dyDescent="0.15">
      <c r="B30" s="11" t="s">
        <v>9</v>
      </c>
      <c r="C30" s="8"/>
      <c r="D30" s="9" t="s">
        <v>10</v>
      </c>
      <c r="E30" s="10"/>
      <c r="F30" s="11" t="s">
        <v>9</v>
      </c>
      <c r="G30" s="8"/>
      <c r="H30" s="9" t="s">
        <v>10</v>
      </c>
      <c r="I30" s="10"/>
    </row>
    <row r="31" spans="2:9" ht="18" customHeight="1" x14ac:dyDescent="0.15">
      <c r="B31" s="11" t="s">
        <v>9</v>
      </c>
      <c r="C31" s="8"/>
      <c r="D31" s="9" t="s">
        <v>10</v>
      </c>
      <c r="E31" s="10"/>
      <c r="F31" s="11" t="s">
        <v>9</v>
      </c>
      <c r="G31" s="8"/>
      <c r="H31" s="9" t="s">
        <v>10</v>
      </c>
      <c r="I31" s="10"/>
    </row>
    <row r="32" spans="2:9" ht="18" customHeight="1" x14ac:dyDescent="0.15">
      <c r="B32" s="11"/>
      <c r="C32" s="8"/>
      <c r="D32" s="9"/>
      <c r="E32" s="10"/>
      <c r="F32" s="11"/>
      <c r="G32" s="8"/>
      <c r="H32" s="9"/>
      <c r="I32" s="10"/>
    </row>
    <row r="33" spans="2:9" ht="18" customHeight="1" x14ac:dyDescent="0.15">
      <c r="B33" s="11"/>
      <c r="C33" s="8"/>
      <c r="D33" s="9"/>
      <c r="E33" s="10"/>
      <c r="F33" s="11"/>
      <c r="G33" s="8"/>
      <c r="H33" s="9"/>
      <c r="I33" s="10"/>
    </row>
    <row r="34" spans="2:9" ht="18" customHeight="1" x14ac:dyDescent="0.15">
      <c r="B34" s="15" t="s">
        <v>75</v>
      </c>
      <c r="C34" s="12"/>
      <c r="D34" s="13"/>
      <c r="E34" s="14" t="str">
        <f>IF(I35="","",I35-SUM(E10:E33))</f>
        <v/>
      </c>
      <c r="F34" s="15"/>
      <c r="G34" s="12"/>
      <c r="H34" s="13"/>
      <c r="I34" s="14"/>
    </row>
    <row r="35" spans="2:9" ht="18" customHeight="1" x14ac:dyDescent="0.15">
      <c r="B35" s="148" t="s">
        <v>78</v>
      </c>
      <c r="C35" s="149"/>
      <c r="D35" s="150"/>
      <c r="E35" s="106" t="str">
        <f>IF(SUM(E10:E34)=0,"",SUM(E10:E34))</f>
        <v/>
      </c>
      <c r="F35" s="148" t="s">
        <v>78</v>
      </c>
      <c r="G35" s="149"/>
      <c r="H35" s="150"/>
      <c r="I35" s="106" t="str">
        <f>IF(SUM(I10:I34)=0,"",SUM(I10:I34))</f>
        <v/>
      </c>
    </row>
    <row r="36" spans="2:9" ht="12" customHeight="1" x14ac:dyDescent="0.15">
      <c r="I36" s="2"/>
    </row>
    <row r="37" spans="2:9" ht="18" customHeight="1" x14ac:dyDescent="0.15">
      <c r="C37" s="81" t="str">
        <f>IF(E11=行事収支予算表!E50,"","行事費用が違います。")</f>
        <v/>
      </c>
      <c r="F37" s="83" t="s">
        <v>22</v>
      </c>
      <c r="I37" s="2"/>
    </row>
    <row r="38" spans="2:9" ht="18" customHeight="1" x14ac:dyDescent="0.15">
      <c r="C38" s="81" t="str">
        <f>IF(I13=行事収支予算表!C50,"","行事収益が違います。")</f>
        <v/>
      </c>
      <c r="F38" s="84"/>
      <c r="G38" s="129" t="s">
        <v>114</v>
      </c>
      <c r="H38" s="112"/>
      <c r="I38" s="2"/>
    </row>
    <row r="39" spans="2:9" ht="27" customHeight="1" x14ac:dyDescent="0.15">
      <c r="G39" s="147" t="s">
        <v>184</v>
      </c>
      <c r="H39" s="147"/>
      <c r="I39" s="147"/>
    </row>
    <row r="40" spans="2:9" ht="27" customHeight="1" x14ac:dyDescent="0.15">
      <c r="G40" s="147" t="s">
        <v>185</v>
      </c>
      <c r="H40" s="147"/>
      <c r="I40" s="147"/>
    </row>
    <row r="41" spans="2:9" x14ac:dyDescent="0.15">
      <c r="B41" s="83" t="s">
        <v>15</v>
      </c>
    </row>
    <row r="42" spans="2:9" ht="15" customHeight="1" x14ac:dyDescent="0.15">
      <c r="B42" s="74" t="s">
        <v>208</v>
      </c>
      <c r="C42" s="74"/>
      <c r="D42" s="74"/>
      <c r="E42" s="74"/>
      <c r="F42" s="74"/>
      <c r="G42" s="74"/>
    </row>
    <row r="43" spans="2:9" ht="15" customHeight="1" x14ac:dyDescent="0.15">
      <c r="B43" s="83" t="s">
        <v>95</v>
      </c>
    </row>
    <row r="44" spans="2:9" ht="15" customHeight="1" x14ac:dyDescent="0.15">
      <c r="B44" s="83" t="s">
        <v>97</v>
      </c>
      <c r="C44" s="48"/>
    </row>
    <row r="45" spans="2:9" ht="15" customHeight="1" x14ac:dyDescent="0.15">
      <c r="B45" s="83" t="s">
        <v>96</v>
      </c>
    </row>
    <row r="46" spans="2:9" ht="15" customHeight="1" x14ac:dyDescent="0.15">
      <c r="B46" s="16"/>
      <c r="C46" s="87" t="s">
        <v>113</v>
      </c>
    </row>
    <row r="47" spans="2:9" ht="15" customHeight="1" x14ac:dyDescent="0.15">
      <c r="B47" s="16" t="s">
        <v>102</v>
      </c>
    </row>
    <row r="48" spans="2:9" ht="15" customHeight="1" x14ac:dyDescent="0.15"/>
  </sheetData>
  <mergeCells count="18">
    <mergeCell ref="F8:I8"/>
    <mergeCell ref="B9:D9"/>
    <mergeCell ref="F9:H9"/>
    <mergeCell ref="G39:I39"/>
    <mergeCell ref="G40:I40"/>
    <mergeCell ref="B35:D35"/>
    <mergeCell ref="F35:H35"/>
    <mergeCell ref="B8:E8"/>
    <mergeCell ref="B1:I1"/>
    <mergeCell ref="B2:I2"/>
    <mergeCell ref="B6:C6"/>
    <mergeCell ref="D6:F6"/>
    <mergeCell ref="B7:C7"/>
    <mergeCell ref="D7:F7"/>
    <mergeCell ref="B3:I3"/>
    <mergeCell ref="B4:F4"/>
    <mergeCell ref="B5:C5"/>
    <mergeCell ref="D5:F5"/>
  </mergeCells>
  <phoneticPr fontId="1"/>
  <pageMargins left="0.7" right="0.7" top="0.75" bottom="0.75" header="0.3" footer="0.3"/>
  <pageSetup paperSize="9" scale="9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65"/>
  <sheetViews>
    <sheetView zoomScaleNormal="100" workbookViewId="0">
      <selection activeCell="B2" sqref="B2"/>
    </sheetView>
  </sheetViews>
  <sheetFormatPr defaultRowHeight="13.5" x14ac:dyDescent="0.15"/>
  <cols>
    <col min="1" max="1" width="3.875" style="45" customWidth="1"/>
    <col min="2" max="2" width="30.625" style="45" customWidth="1"/>
    <col min="3" max="3" width="15.625" style="45" customWidth="1"/>
    <col min="4" max="4" width="30.625" style="45" customWidth="1"/>
    <col min="5" max="5" width="15.625" style="45" customWidth="1"/>
    <col min="6" max="16384" width="9" style="45"/>
  </cols>
  <sheetData>
    <row r="1" spans="2:5" ht="27" customHeight="1" x14ac:dyDescent="0.15">
      <c r="B1" s="134" t="s">
        <v>209</v>
      </c>
      <c r="C1" s="134"/>
      <c r="D1" s="134"/>
      <c r="E1" s="134"/>
    </row>
    <row r="2" spans="2:5" ht="13.5" customHeight="1" x14ac:dyDescent="0.15">
      <c r="B2" s="70" t="s">
        <v>196</v>
      </c>
      <c r="C2" s="43"/>
      <c r="D2" s="43"/>
      <c r="E2" s="43"/>
    </row>
    <row r="3" spans="2:5" ht="13.5" customHeight="1" x14ac:dyDescent="0.15">
      <c r="B3" s="43"/>
      <c r="C3" s="43"/>
      <c r="D3" s="43"/>
      <c r="E3" s="43"/>
    </row>
    <row r="4" spans="2:5" ht="13.5" customHeight="1" x14ac:dyDescent="0.15">
      <c r="B4" s="70" t="s">
        <v>197</v>
      </c>
      <c r="C4" s="70"/>
      <c r="D4" s="70"/>
      <c r="E4" s="43"/>
    </row>
    <row r="5" spans="2:5" ht="13.5" customHeight="1" x14ac:dyDescent="0.15">
      <c r="B5" s="43"/>
      <c r="C5" s="43"/>
      <c r="D5" s="43"/>
      <c r="E5" s="76"/>
    </row>
    <row r="6" spans="2:5" ht="13.5" customHeight="1" x14ac:dyDescent="0.15">
      <c r="B6" s="70" t="s">
        <v>198</v>
      </c>
      <c r="C6" s="70"/>
      <c r="D6" s="70"/>
      <c r="E6" s="76"/>
    </row>
    <row r="7" spans="2:5" ht="6" customHeight="1" x14ac:dyDescent="0.15">
      <c r="B7" s="71"/>
    </row>
    <row r="8" spans="2:5" x14ac:dyDescent="0.15">
      <c r="B8" s="158" t="s">
        <v>43</v>
      </c>
      <c r="C8" s="158"/>
      <c r="D8" s="158" t="s">
        <v>44</v>
      </c>
      <c r="E8" s="158"/>
    </row>
    <row r="9" spans="2:5" x14ac:dyDescent="0.15">
      <c r="B9" s="47" t="s">
        <v>12</v>
      </c>
      <c r="C9" s="47" t="s">
        <v>16</v>
      </c>
      <c r="D9" s="47" t="s">
        <v>12</v>
      </c>
      <c r="E9" s="47" t="s">
        <v>16</v>
      </c>
    </row>
    <row r="10" spans="2:5" x14ac:dyDescent="0.15">
      <c r="B10" s="42" t="s">
        <v>47</v>
      </c>
      <c r="C10" s="155"/>
      <c r="D10" s="99" t="s">
        <v>88</v>
      </c>
      <c r="E10" s="156"/>
    </row>
    <row r="11" spans="2:5" x14ac:dyDescent="0.15">
      <c r="B11" s="41"/>
      <c r="C11" s="155"/>
      <c r="D11" s="100" t="s">
        <v>50</v>
      </c>
      <c r="E11" s="156"/>
    </row>
    <row r="12" spans="2:5" x14ac:dyDescent="0.15">
      <c r="B12" s="40" t="s">
        <v>36</v>
      </c>
      <c r="C12" s="155"/>
      <c r="D12" s="101" t="s">
        <v>87</v>
      </c>
      <c r="E12" s="156"/>
    </row>
    <row r="13" spans="2:5" x14ac:dyDescent="0.15">
      <c r="B13" s="41"/>
      <c r="C13" s="155"/>
      <c r="D13" s="100" t="s">
        <v>51</v>
      </c>
      <c r="E13" s="156"/>
    </row>
    <row r="14" spans="2:5" x14ac:dyDescent="0.15">
      <c r="B14" s="40" t="s">
        <v>33</v>
      </c>
      <c r="C14" s="155"/>
      <c r="D14" s="40" t="s">
        <v>37</v>
      </c>
      <c r="E14" s="155"/>
    </row>
    <row r="15" spans="2:5" x14ac:dyDescent="0.15">
      <c r="B15" s="41"/>
      <c r="C15" s="155"/>
      <c r="D15" s="41" t="s">
        <v>52</v>
      </c>
      <c r="E15" s="155"/>
    </row>
    <row r="16" spans="2:5" x14ac:dyDescent="0.15">
      <c r="B16" s="40" t="s">
        <v>48</v>
      </c>
      <c r="C16" s="155"/>
      <c r="D16" s="40" t="s">
        <v>71</v>
      </c>
      <c r="E16" s="155"/>
    </row>
    <row r="17" spans="2:8" x14ac:dyDescent="0.15">
      <c r="B17" s="41" t="s">
        <v>49</v>
      </c>
      <c r="C17" s="155"/>
      <c r="D17" s="41" t="s">
        <v>81</v>
      </c>
      <c r="E17" s="155"/>
    </row>
    <row r="18" spans="2:8" x14ac:dyDescent="0.15">
      <c r="B18" s="101" t="s">
        <v>86</v>
      </c>
      <c r="C18" s="156"/>
      <c r="D18" s="40" t="s">
        <v>71</v>
      </c>
      <c r="E18" s="155"/>
    </row>
    <row r="19" spans="2:8" x14ac:dyDescent="0.15">
      <c r="B19" s="100"/>
      <c r="C19" s="156"/>
      <c r="D19" s="41" t="s">
        <v>62</v>
      </c>
      <c r="E19" s="155"/>
    </row>
    <row r="20" spans="2:8" x14ac:dyDescent="0.15">
      <c r="B20" s="40" t="s">
        <v>98</v>
      </c>
      <c r="C20" s="155"/>
      <c r="D20" s="40" t="s">
        <v>34</v>
      </c>
      <c r="E20" s="155"/>
    </row>
    <row r="21" spans="2:8" x14ac:dyDescent="0.15">
      <c r="B21" s="41"/>
      <c r="C21" s="155"/>
      <c r="D21" s="41" t="s">
        <v>64</v>
      </c>
      <c r="E21" s="155"/>
    </row>
    <row r="22" spans="2:8" x14ac:dyDescent="0.15">
      <c r="B22" s="40"/>
      <c r="C22" s="155"/>
      <c r="D22" s="40" t="s">
        <v>6</v>
      </c>
      <c r="E22" s="155"/>
    </row>
    <row r="23" spans="2:8" x14ac:dyDescent="0.15">
      <c r="B23" s="41"/>
      <c r="C23" s="155"/>
      <c r="D23" s="41" t="s">
        <v>53</v>
      </c>
      <c r="E23" s="155"/>
    </row>
    <row r="24" spans="2:8" x14ac:dyDescent="0.15">
      <c r="B24" s="40"/>
      <c r="C24" s="155"/>
      <c r="D24" s="40" t="s">
        <v>5</v>
      </c>
      <c r="E24" s="155"/>
    </row>
    <row r="25" spans="2:8" x14ac:dyDescent="0.15">
      <c r="B25" s="41"/>
      <c r="C25" s="155"/>
      <c r="D25" s="41" t="s">
        <v>54</v>
      </c>
      <c r="E25" s="155"/>
    </row>
    <row r="26" spans="2:8" x14ac:dyDescent="0.15">
      <c r="B26" s="40"/>
      <c r="C26" s="155"/>
      <c r="D26" s="40" t="s">
        <v>38</v>
      </c>
      <c r="E26" s="155"/>
    </row>
    <row r="27" spans="2:8" x14ac:dyDescent="0.15">
      <c r="B27" s="41"/>
      <c r="C27" s="155"/>
      <c r="D27" s="41" t="s">
        <v>55</v>
      </c>
      <c r="E27" s="155"/>
      <c r="H27" s="92"/>
    </row>
    <row r="28" spans="2:8" x14ac:dyDescent="0.15">
      <c r="B28" s="40"/>
      <c r="C28" s="155"/>
      <c r="D28" s="40" t="s">
        <v>4</v>
      </c>
      <c r="E28" s="155"/>
    </row>
    <row r="29" spans="2:8" x14ac:dyDescent="0.15">
      <c r="B29" s="41"/>
      <c r="C29" s="155"/>
      <c r="D29" s="41" t="s">
        <v>56</v>
      </c>
      <c r="E29" s="155"/>
    </row>
    <row r="30" spans="2:8" x14ac:dyDescent="0.15">
      <c r="B30" s="40"/>
      <c r="C30" s="155"/>
      <c r="D30" s="40" t="s">
        <v>57</v>
      </c>
      <c r="E30" s="155"/>
    </row>
    <row r="31" spans="2:8" x14ac:dyDescent="0.15">
      <c r="B31" s="41"/>
      <c r="C31" s="155"/>
      <c r="D31" s="41"/>
      <c r="E31" s="155"/>
    </row>
    <row r="32" spans="2:8" x14ac:dyDescent="0.15">
      <c r="B32" s="40"/>
      <c r="C32" s="155"/>
      <c r="D32" s="40" t="s">
        <v>35</v>
      </c>
      <c r="E32" s="155"/>
    </row>
    <row r="33" spans="2:5" x14ac:dyDescent="0.15">
      <c r="B33" s="41"/>
      <c r="C33" s="155"/>
      <c r="D33" s="41" t="s">
        <v>58</v>
      </c>
      <c r="E33" s="155"/>
    </row>
    <row r="34" spans="2:5" x14ac:dyDescent="0.15">
      <c r="B34" s="40"/>
      <c r="C34" s="155"/>
      <c r="D34" s="40" t="s">
        <v>35</v>
      </c>
      <c r="E34" s="155"/>
    </row>
    <row r="35" spans="2:5" x14ac:dyDescent="0.15">
      <c r="B35" s="41"/>
      <c r="C35" s="155"/>
      <c r="D35" s="41" t="s">
        <v>62</v>
      </c>
      <c r="E35" s="155"/>
    </row>
    <row r="36" spans="2:5" x14ac:dyDescent="0.15">
      <c r="B36" s="40"/>
      <c r="C36" s="155"/>
      <c r="D36" s="40" t="s">
        <v>39</v>
      </c>
      <c r="E36" s="155"/>
    </row>
    <row r="37" spans="2:5" x14ac:dyDescent="0.15">
      <c r="B37" s="41"/>
      <c r="C37" s="155"/>
      <c r="D37" s="41" t="s">
        <v>61</v>
      </c>
      <c r="E37" s="155"/>
    </row>
    <row r="38" spans="2:5" x14ac:dyDescent="0.15">
      <c r="B38" s="40"/>
      <c r="C38" s="155"/>
      <c r="D38" s="40" t="s">
        <v>40</v>
      </c>
      <c r="E38" s="155"/>
    </row>
    <row r="39" spans="2:5" x14ac:dyDescent="0.15">
      <c r="B39" s="41"/>
      <c r="C39" s="155"/>
      <c r="D39" s="41" t="s">
        <v>60</v>
      </c>
      <c r="E39" s="155"/>
    </row>
    <row r="40" spans="2:5" x14ac:dyDescent="0.15">
      <c r="B40" s="40"/>
      <c r="C40" s="155"/>
      <c r="D40" s="40" t="s">
        <v>1</v>
      </c>
      <c r="E40" s="155"/>
    </row>
    <row r="41" spans="2:5" x14ac:dyDescent="0.15">
      <c r="B41" s="41"/>
      <c r="C41" s="155"/>
      <c r="D41" s="41" t="s">
        <v>59</v>
      </c>
      <c r="E41" s="155"/>
    </row>
    <row r="42" spans="2:5" x14ac:dyDescent="0.15">
      <c r="B42" s="40"/>
      <c r="C42" s="155"/>
      <c r="D42" s="101" t="s">
        <v>89</v>
      </c>
      <c r="E42" s="156"/>
    </row>
    <row r="43" spans="2:5" x14ac:dyDescent="0.15">
      <c r="B43" s="41"/>
      <c r="C43" s="155"/>
      <c r="D43" s="100" t="s">
        <v>58</v>
      </c>
      <c r="E43" s="156"/>
    </row>
    <row r="44" spans="2:5" x14ac:dyDescent="0.15">
      <c r="B44" s="40"/>
      <c r="C44" s="155"/>
      <c r="D44" s="40" t="s">
        <v>2</v>
      </c>
      <c r="E44" s="155"/>
    </row>
    <row r="45" spans="2:5" x14ac:dyDescent="0.15">
      <c r="B45" s="41"/>
      <c r="C45" s="155"/>
      <c r="D45" s="41"/>
      <c r="E45" s="155"/>
    </row>
    <row r="46" spans="2:5" s="71" customFormat="1" x14ac:dyDescent="0.15">
      <c r="B46" s="40"/>
      <c r="C46" s="155"/>
      <c r="D46" s="40"/>
      <c r="E46" s="155"/>
    </row>
    <row r="47" spans="2:5" s="71" customFormat="1" x14ac:dyDescent="0.15">
      <c r="B47" s="41"/>
      <c r="C47" s="155"/>
      <c r="D47" s="41"/>
      <c r="E47" s="155"/>
    </row>
    <row r="48" spans="2:5" s="71" customFormat="1" x14ac:dyDescent="0.15">
      <c r="B48" s="40"/>
      <c r="C48" s="155"/>
      <c r="D48" s="40"/>
      <c r="E48" s="155"/>
    </row>
    <row r="49" spans="2:7" s="71" customFormat="1" x14ac:dyDescent="0.15">
      <c r="B49" s="41"/>
      <c r="C49" s="155"/>
      <c r="D49" s="41"/>
      <c r="E49" s="155"/>
    </row>
    <row r="50" spans="2:7" x14ac:dyDescent="0.15">
      <c r="B50" s="151" t="s">
        <v>80</v>
      </c>
      <c r="C50" s="155" t="str">
        <f>IF(SUM(C10:C49)=0,"",SUM(C10:C49))</f>
        <v/>
      </c>
      <c r="D50" s="151" t="s">
        <v>79</v>
      </c>
      <c r="E50" s="155" t="str">
        <f>IF(SUM(E10:E49)=0,"",SUM(E10:E49))</f>
        <v/>
      </c>
    </row>
    <row r="51" spans="2:7" x14ac:dyDescent="0.15">
      <c r="B51" s="152"/>
      <c r="C51" s="155"/>
      <c r="D51" s="152"/>
      <c r="E51" s="155"/>
    </row>
    <row r="52" spans="2:7" x14ac:dyDescent="0.15">
      <c r="B52" s="151"/>
      <c r="C52" s="153"/>
      <c r="D52" s="151" t="s">
        <v>63</v>
      </c>
      <c r="E52" s="155" t="str">
        <f>IF(C50="","",C50-E50)</f>
        <v/>
      </c>
    </row>
    <row r="53" spans="2:7" x14ac:dyDescent="0.15">
      <c r="B53" s="152"/>
      <c r="C53" s="154"/>
      <c r="D53" s="152"/>
      <c r="E53" s="155"/>
    </row>
    <row r="54" spans="2:7" x14ac:dyDescent="0.15">
      <c r="B54" s="151" t="s">
        <v>45</v>
      </c>
      <c r="C54" s="155" t="str">
        <f>IF(C50=0,"",C50)</f>
        <v/>
      </c>
      <c r="D54" s="151" t="s">
        <v>45</v>
      </c>
      <c r="E54" s="155" t="str">
        <f>IF(E50="","",E50+E52)</f>
        <v/>
      </c>
    </row>
    <row r="55" spans="2:7" x14ac:dyDescent="0.15">
      <c r="B55" s="152"/>
      <c r="C55" s="155"/>
      <c r="D55" s="152"/>
      <c r="E55" s="155"/>
    </row>
    <row r="57" spans="2:7" x14ac:dyDescent="0.15">
      <c r="D57" s="45" t="s">
        <v>22</v>
      </c>
      <c r="F57" s="2"/>
      <c r="G57" s="2"/>
    </row>
    <row r="58" spans="2:7" ht="22.5" customHeight="1" x14ac:dyDescent="0.15">
      <c r="C58" s="46"/>
      <c r="D58" s="33" t="s">
        <v>114</v>
      </c>
    </row>
    <row r="59" spans="2:7" ht="27.75" customHeight="1" x14ac:dyDescent="0.15">
      <c r="D59" s="157" t="s">
        <v>92</v>
      </c>
      <c r="E59" s="157"/>
      <c r="F59" s="2"/>
      <c r="G59" s="2"/>
    </row>
    <row r="60" spans="2:7" s="78" customFormat="1" ht="27.75" customHeight="1" x14ac:dyDescent="0.15">
      <c r="D60" s="157" t="s">
        <v>93</v>
      </c>
      <c r="E60" s="157"/>
      <c r="F60" s="2"/>
      <c r="G60" s="2"/>
    </row>
    <row r="61" spans="2:7" ht="15" customHeight="1" x14ac:dyDescent="0.15">
      <c r="B61" s="71" t="s">
        <v>15</v>
      </c>
      <c r="C61" s="71"/>
      <c r="D61" s="71"/>
      <c r="E61" s="71"/>
    </row>
    <row r="62" spans="2:7" ht="15" customHeight="1" x14ac:dyDescent="0.15">
      <c r="B62" s="74" t="s">
        <v>99</v>
      </c>
      <c r="C62" s="71"/>
      <c r="D62" s="71"/>
      <c r="E62" s="71"/>
    </row>
    <row r="63" spans="2:7" ht="15" customHeight="1" x14ac:dyDescent="0.15">
      <c r="B63" s="74" t="s">
        <v>100</v>
      </c>
      <c r="C63" s="71"/>
      <c r="D63" s="71"/>
      <c r="E63" s="71"/>
    </row>
    <row r="64" spans="2:7" ht="15" customHeight="1" x14ac:dyDescent="0.15">
      <c r="B64" s="74" t="s">
        <v>101</v>
      </c>
      <c r="C64" s="71"/>
      <c r="D64" s="71"/>
      <c r="E64" s="71"/>
    </row>
    <row r="65" spans="2:2" x14ac:dyDescent="0.15">
      <c r="B65" s="16" t="s">
        <v>102</v>
      </c>
    </row>
  </sheetData>
  <mergeCells count="57">
    <mergeCell ref="D59:E59"/>
    <mergeCell ref="D60:E60"/>
    <mergeCell ref="C12:C13"/>
    <mergeCell ref="E12:E13"/>
    <mergeCell ref="B1:E1"/>
    <mergeCell ref="B8:C8"/>
    <mergeCell ref="D8:E8"/>
    <mergeCell ref="C10:C11"/>
    <mergeCell ref="E10:E11"/>
    <mergeCell ref="C14:C15"/>
    <mergeCell ref="E14:E15"/>
    <mergeCell ref="C16:C17"/>
    <mergeCell ref="E16:E17"/>
    <mergeCell ref="C18:C19"/>
    <mergeCell ref="E18:E19"/>
    <mergeCell ref="C20:C21"/>
    <mergeCell ref="E20:E21"/>
    <mergeCell ref="C22:C23"/>
    <mergeCell ref="E22:E23"/>
    <mergeCell ref="C24:C25"/>
    <mergeCell ref="E24:E25"/>
    <mergeCell ref="C26:C27"/>
    <mergeCell ref="E26:E27"/>
    <mergeCell ref="C28:C29"/>
    <mergeCell ref="E28:E29"/>
    <mergeCell ref="C30:C31"/>
    <mergeCell ref="E30:E31"/>
    <mergeCell ref="C32:C33"/>
    <mergeCell ref="E32:E33"/>
    <mergeCell ref="C34:C35"/>
    <mergeCell ref="E34:E35"/>
    <mergeCell ref="C36:C37"/>
    <mergeCell ref="E36:E37"/>
    <mergeCell ref="C38:C39"/>
    <mergeCell ref="E38:E39"/>
    <mergeCell ref="C40:C41"/>
    <mergeCell ref="E40:E41"/>
    <mergeCell ref="C42:C43"/>
    <mergeCell ref="E42:E43"/>
    <mergeCell ref="C44:C45"/>
    <mergeCell ref="E44:E45"/>
    <mergeCell ref="B50:B51"/>
    <mergeCell ref="C50:C51"/>
    <mergeCell ref="D50:D51"/>
    <mergeCell ref="E50:E51"/>
    <mergeCell ref="C46:C47"/>
    <mergeCell ref="E46:E47"/>
    <mergeCell ref="C48:C49"/>
    <mergeCell ref="E48:E49"/>
    <mergeCell ref="B52:B53"/>
    <mergeCell ref="C52:C53"/>
    <mergeCell ref="D52:D53"/>
    <mergeCell ref="E52:E53"/>
    <mergeCell ref="B54:B55"/>
    <mergeCell ref="C54:C55"/>
    <mergeCell ref="D54:D55"/>
    <mergeCell ref="E54:E55"/>
  </mergeCells>
  <phoneticPr fontId="1"/>
  <printOptions horizontalCentered="1"/>
  <pageMargins left="0.70866141732283472" right="0.70866141732283472" top="0.74803149606299213" bottom="0.35433070866141736" header="0.31496062992125984" footer="0.31496062992125984"/>
  <pageSetup paperSize="9" scale="8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49"/>
  <sheetViews>
    <sheetView topLeftCell="A25" zoomScaleNormal="100" workbookViewId="0">
      <selection activeCell="I5" sqref="I5"/>
    </sheetView>
  </sheetViews>
  <sheetFormatPr defaultRowHeight="13.5" x14ac:dyDescent="0.15"/>
  <cols>
    <col min="1" max="2" width="2.625" style="17" customWidth="1"/>
    <col min="3" max="3" width="22.625" style="17" customWidth="1"/>
    <col min="4" max="4" width="2.625" style="17" customWidth="1"/>
    <col min="5" max="5" width="15.625" style="17" customWidth="1"/>
    <col min="6" max="6" width="2.625" style="17" customWidth="1"/>
    <col min="7" max="7" width="22.625" style="17" customWidth="1"/>
    <col min="8" max="8" width="2.625" style="17" customWidth="1"/>
    <col min="9" max="9" width="15.625" style="17" customWidth="1"/>
    <col min="10" max="10" width="2.625" style="17" customWidth="1"/>
    <col min="11" max="16384" width="9" style="17"/>
  </cols>
  <sheetData>
    <row r="1" spans="2:9" ht="31.5" customHeight="1" x14ac:dyDescent="0.15">
      <c r="B1" s="134" t="s">
        <v>210</v>
      </c>
      <c r="C1" s="134"/>
      <c r="D1" s="134"/>
      <c r="E1" s="134"/>
      <c r="F1" s="134"/>
      <c r="G1" s="134"/>
      <c r="H1" s="134"/>
      <c r="I1" s="134"/>
    </row>
    <row r="2" spans="2:9" ht="18" customHeight="1" x14ac:dyDescent="0.15">
      <c r="B2" s="135" t="s">
        <v>211</v>
      </c>
      <c r="C2" s="135"/>
      <c r="D2" s="135"/>
      <c r="E2" s="135"/>
      <c r="F2" s="135"/>
      <c r="G2" s="135"/>
      <c r="H2" s="135"/>
      <c r="I2" s="135"/>
    </row>
    <row r="3" spans="2:9" ht="18" customHeight="1" x14ac:dyDescent="0.15">
      <c r="B3" s="135" t="s">
        <v>212</v>
      </c>
      <c r="C3" s="135"/>
      <c r="D3" s="135"/>
      <c r="E3" s="135"/>
      <c r="F3" s="135"/>
      <c r="G3" s="135"/>
      <c r="H3" s="135"/>
      <c r="I3" s="135"/>
    </row>
    <row r="4" spans="2:9" ht="17.100000000000001" customHeight="1" x14ac:dyDescent="0.15">
      <c r="B4" s="141" t="s">
        <v>73</v>
      </c>
      <c r="C4" s="141"/>
      <c r="D4" s="141"/>
      <c r="E4" s="141"/>
      <c r="F4" s="141"/>
      <c r="G4" s="26"/>
      <c r="H4" s="26"/>
      <c r="I4" s="26"/>
    </row>
    <row r="5" spans="2:9" s="25" customFormat="1" ht="20.100000000000001" customHeight="1" x14ac:dyDescent="0.15">
      <c r="B5" s="142"/>
      <c r="C5" s="142"/>
      <c r="D5" s="143"/>
      <c r="E5" s="143"/>
      <c r="F5" s="143"/>
      <c r="G5" s="27"/>
      <c r="H5" s="27"/>
      <c r="I5" s="27"/>
    </row>
    <row r="6" spans="2:9" s="28" customFormat="1" ht="20.100000000000001" customHeight="1" x14ac:dyDescent="0.15">
      <c r="B6" s="136"/>
      <c r="C6" s="136"/>
      <c r="D6" s="137" t="s">
        <v>193</v>
      </c>
      <c r="E6" s="138"/>
      <c r="F6" s="138"/>
      <c r="G6" s="27"/>
      <c r="H6" s="27"/>
      <c r="I6" s="30" t="s">
        <v>14</v>
      </c>
    </row>
    <row r="7" spans="2:9" ht="5.25" customHeight="1" x14ac:dyDescent="0.15">
      <c r="B7" s="139"/>
      <c r="C7" s="139"/>
      <c r="D7" s="140"/>
      <c r="E7" s="140"/>
      <c r="F7" s="140"/>
      <c r="I7" s="2"/>
    </row>
    <row r="8" spans="2:9" ht="18" customHeight="1" x14ac:dyDescent="0.15">
      <c r="B8" s="144" t="s">
        <v>17</v>
      </c>
      <c r="C8" s="145"/>
      <c r="D8" s="145"/>
      <c r="E8" s="146"/>
      <c r="F8" s="144" t="s">
        <v>13</v>
      </c>
      <c r="G8" s="145"/>
      <c r="H8" s="145"/>
      <c r="I8" s="146"/>
    </row>
    <row r="9" spans="2:9" ht="18" customHeight="1" x14ac:dyDescent="0.15">
      <c r="B9" s="144" t="s">
        <v>12</v>
      </c>
      <c r="C9" s="145"/>
      <c r="D9" s="146"/>
      <c r="E9" s="1" t="s">
        <v>16</v>
      </c>
      <c r="F9" s="144" t="s">
        <v>12</v>
      </c>
      <c r="G9" s="145"/>
      <c r="H9" s="146"/>
      <c r="I9" s="1" t="s">
        <v>16</v>
      </c>
    </row>
    <row r="10" spans="2:9" ht="18" customHeight="1" x14ac:dyDescent="0.15">
      <c r="B10" s="7" t="s">
        <v>30</v>
      </c>
      <c r="C10" s="4"/>
      <c r="D10" s="5"/>
      <c r="E10" s="6"/>
      <c r="F10" s="107" t="s">
        <v>189</v>
      </c>
      <c r="G10" s="108"/>
      <c r="H10" s="109"/>
      <c r="I10" s="110"/>
    </row>
    <row r="11" spans="2:9" ht="18" customHeight="1" x14ac:dyDescent="0.15">
      <c r="B11" s="73" t="s">
        <v>104</v>
      </c>
      <c r="C11" s="102"/>
      <c r="D11" s="103"/>
      <c r="E11" s="104" t="str">
        <f>IF(行事収支報告!E56=0,"",行事収支報告!E56)</f>
        <v/>
      </c>
      <c r="F11" s="11" t="s">
        <v>112</v>
      </c>
      <c r="G11" s="8"/>
      <c r="H11" s="9"/>
      <c r="I11" s="10"/>
    </row>
    <row r="12" spans="2:9" ht="18" customHeight="1" x14ac:dyDescent="0.15">
      <c r="B12" s="11" t="s">
        <v>1</v>
      </c>
      <c r="C12" s="8"/>
      <c r="D12" s="9"/>
      <c r="E12" s="10"/>
      <c r="F12" s="11" t="s">
        <v>26</v>
      </c>
      <c r="G12" s="8"/>
      <c r="H12" s="9"/>
      <c r="I12" s="10"/>
    </row>
    <row r="13" spans="2:9" ht="18" customHeight="1" x14ac:dyDescent="0.15">
      <c r="B13" s="11" t="s">
        <v>122</v>
      </c>
      <c r="C13" s="8"/>
      <c r="D13" s="9"/>
      <c r="E13" s="10"/>
      <c r="F13" s="105" t="s">
        <v>77</v>
      </c>
      <c r="G13" s="102"/>
      <c r="H13" s="103"/>
      <c r="I13" s="104" t="str">
        <f>IF(行事収支報告!C56=0,"",行事収支報告!C56)</f>
        <v/>
      </c>
    </row>
    <row r="14" spans="2:9" ht="18" customHeight="1" x14ac:dyDescent="0.15">
      <c r="B14" s="11" t="s">
        <v>3</v>
      </c>
      <c r="C14" s="8"/>
      <c r="D14" s="9"/>
      <c r="E14" s="10"/>
      <c r="F14" s="11" t="s">
        <v>105</v>
      </c>
      <c r="G14" s="8"/>
      <c r="H14" s="9"/>
      <c r="I14" s="10"/>
    </row>
    <row r="15" spans="2:9" ht="18" customHeight="1" x14ac:dyDescent="0.15">
      <c r="B15" s="11" t="s">
        <v>5</v>
      </c>
      <c r="C15" s="8"/>
      <c r="D15" s="9"/>
      <c r="E15" s="10"/>
      <c r="F15" s="11" t="s">
        <v>106</v>
      </c>
      <c r="G15" s="8"/>
      <c r="H15" s="9"/>
      <c r="I15" s="10"/>
    </row>
    <row r="16" spans="2:9" ht="18" customHeight="1" x14ac:dyDescent="0.15">
      <c r="B16" s="11" t="s">
        <v>6</v>
      </c>
      <c r="C16" s="8"/>
      <c r="D16" s="9"/>
      <c r="E16" s="10"/>
      <c r="F16" s="88" t="s">
        <v>200</v>
      </c>
      <c r="G16" s="8"/>
      <c r="H16" s="9"/>
      <c r="I16" s="10"/>
    </row>
    <row r="17" spans="2:9" ht="18" customHeight="1" x14ac:dyDescent="0.15">
      <c r="B17" s="11" t="s">
        <v>4</v>
      </c>
      <c r="C17" s="8"/>
      <c r="D17" s="9"/>
      <c r="E17" s="10"/>
      <c r="F17" s="11" t="s">
        <v>116</v>
      </c>
      <c r="G17" s="8"/>
      <c r="H17" s="9"/>
      <c r="I17" s="10"/>
    </row>
    <row r="18" spans="2:9" ht="18" customHeight="1" x14ac:dyDescent="0.15">
      <c r="B18" s="11" t="s">
        <v>7</v>
      </c>
      <c r="C18" s="8"/>
      <c r="D18" s="9"/>
      <c r="E18" s="10"/>
      <c r="F18" s="11" t="s">
        <v>107</v>
      </c>
      <c r="G18" s="8"/>
      <c r="H18" s="9"/>
      <c r="I18" s="10"/>
    </row>
    <row r="19" spans="2:9" ht="18" customHeight="1" x14ac:dyDescent="0.15">
      <c r="B19" s="11" t="s">
        <v>27</v>
      </c>
      <c r="C19" s="8"/>
      <c r="D19" s="9"/>
      <c r="E19" s="10"/>
      <c r="F19" s="11" t="s">
        <v>108</v>
      </c>
      <c r="G19" s="8"/>
      <c r="H19" s="9"/>
      <c r="I19" s="10"/>
    </row>
    <row r="20" spans="2:9" ht="18" customHeight="1" x14ac:dyDescent="0.15">
      <c r="B20" s="11" t="s">
        <v>28</v>
      </c>
      <c r="C20" s="8"/>
      <c r="D20" s="9"/>
      <c r="E20" s="10"/>
      <c r="F20" s="11" t="s">
        <v>0</v>
      </c>
      <c r="G20" s="8"/>
      <c r="H20" s="9"/>
      <c r="I20" s="10"/>
    </row>
    <row r="21" spans="2:9" ht="18" customHeight="1" x14ac:dyDescent="0.15">
      <c r="B21" s="11" t="s">
        <v>70</v>
      </c>
      <c r="C21" s="8"/>
      <c r="D21" s="9"/>
      <c r="E21" s="10"/>
      <c r="F21" s="11" t="s">
        <v>18</v>
      </c>
      <c r="G21" s="8"/>
      <c r="H21" s="9"/>
      <c r="I21" s="10"/>
    </row>
    <row r="22" spans="2:9" s="50" customFormat="1" ht="18" customHeight="1" x14ac:dyDescent="0.15">
      <c r="B22" s="11" t="s">
        <v>29</v>
      </c>
      <c r="C22" s="8"/>
      <c r="D22" s="9"/>
      <c r="E22" s="10"/>
      <c r="F22" s="11"/>
      <c r="G22" s="8"/>
      <c r="H22" s="9"/>
      <c r="I22" s="10"/>
    </row>
    <row r="23" spans="2:9" ht="18" customHeight="1" x14ac:dyDescent="0.15">
      <c r="B23" s="11" t="s">
        <v>65</v>
      </c>
      <c r="C23" s="8"/>
      <c r="D23" s="9"/>
      <c r="E23" s="10"/>
      <c r="F23" s="11"/>
      <c r="G23" s="8"/>
      <c r="H23" s="9"/>
      <c r="I23" s="10"/>
    </row>
    <row r="24" spans="2:9" ht="18" customHeight="1" x14ac:dyDescent="0.15">
      <c r="B24" s="11" t="s">
        <v>31</v>
      </c>
      <c r="C24" s="8"/>
      <c r="D24" s="9"/>
      <c r="E24" s="10"/>
      <c r="F24" s="11"/>
      <c r="G24" s="8"/>
      <c r="H24" s="9"/>
      <c r="I24" s="10"/>
    </row>
    <row r="25" spans="2:9" ht="18" customHeight="1" x14ac:dyDescent="0.15">
      <c r="B25" s="11" t="s">
        <v>32</v>
      </c>
      <c r="C25" s="8"/>
      <c r="D25" s="9"/>
      <c r="E25" s="10"/>
      <c r="F25" s="11"/>
      <c r="G25" s="8"/>
      <c r="H25" s="9"/>
      <c r="I25" s="10"/>
    </row>
    <row r="26" spans="2:9" ht="18" customHeight="1" x14ac:dyDescent="0.15">
      <c r="B26" s="11" t="s">
        <v>83</v>
      </c>
      <c r="C26" s="8"/>
      <c r="D26" s="9"/>
      <c r="E26" s="10"/>
      <c r="F26" s="11"/>
      <c r="G26" s="8"/>
      <c r="H26" s="9"/>
      <c r="I26" s="10"/>
    </row>
    <row r="27" spans="2:9" ht="18" customHeight="1" x14ac:dyDescent="0.15">
      <c r="B27" s="11" t="s">
        <v>2</v>
      </c>
      <c r="C27" s="8"/>
      <c r="D27" s="9"/>
      <c r="E27" s="10"/>
      <c r="F27" s="11"/>
      <c r="G27" s="8"/>
      <c r="H27" s="9"/>
      <c r="I27" s="10"/>
    </row>
    <row r="28" spans="2:9" ht="18" customHeight="1" x14ac:dyDescent="0.15">
      <c r="B28" s="11" t="s">
        <v>8</v>
      </c>
      <c r="C28" s="8"/>
      <c r="D28" s="9"/>
      <c r="E28" s="10"/>
      <c r="F28" s="11" t="s">
        <v>8</v>
      </c>
      <c r="G28" s="8"/>
      <c r="H28" s="9"/>
      <c r="I28" s="10"/>
    </row>
    <row r="29" spans="2:9" ht="18" customHeight="1" x14ac:dyDescent="0.15">
      <c r="B29" s="11" t="s">
        <v>9</v>
      </c>
      <c r="C29" s="8"/>
      <c r="D29" s="9" t="s">
        <v>10</v>
      </c>
      <c r="E29" s="10"/>
      <c r="F29" s="11" t="s">
        <v>9</v>
      </c>
      <c r="G29" s="8"/>
      <c r="H29" s="9" t="s">
        <v>10</v>
      </c>
      <c r="I29" s="10"/>
    </row>
    <row r="30" spans="2:9" s="50" customFormat="1" ht="18" customHeight="1" x14ac:dyDescent="0.15">
      <c r="B30" s="11" t="s">
        <v>9</v>
      </c>
      <c r="C30" s="8"/>
      <c r="D30" s="9" t="s">
        <v>10</v>
      </c>
      <c r="E30" s="10"/>
      <c r="F30" s="11" t="s">
        <v>9</v>
      </c>
      <c r="G30" s="8"/>
      <c r="H30" s="9" t="s">
        <v>10</v>
      </c>
      <c r="I30" s="10"/>
    </row>
    <row r="31" spans="2:9" ht="18" customHeight="1" x14ac:dyDescent="0.15">
      <c r="B31" s="11" t="s">
        <v>9</v>
      </c>
      <c r="C31" s="8"/>
      <c r="D31" s="9" t="s">
        <v>10</v>
      </c>
      <c r="E31" s="10"/>
      <c r="F31" s="11" t="s">
        <v>9</v>
      </c>
      <c r="G31" s="8"/>
      <c r="H31" s="9" t="s">
        <v>10</v>
      </c>
      <c r="I31" s="10"/>
    </row>
    <row r="32" spans="2:9" ht="18" customHeight="1" x14ac:dyDescent="0.15">
      <c r="B32" s="11"/>
      <c r="C32" s="8"/>
      <c r="D32" s="9"/>
      <c r="E32" s="10"/>
      <c r="F32" s="11"/>
      <c r="G32" s="8"/>
      <c r="H32" s="9"/>
      <c r="I32" s="10"/>
    </row>
    <row r="33" spans="2:9" ht="18" customHeight="1" x14ac:dyDescent="0.15">
      <c r="B33" s="11"/>
      <c r="C33" s="8"/>
      <c r="D33" s="9"/>
      <c r="E33" s="10"/>
      <c r="F33" s="11"/>
      <c r="G33" s="8"/>
      <c r="H33" s="9"/>
      <c r="I33" s="10"/>
    </row>
    <row r="34" spans="2:9" ht="18" customHeight="1" x14ac:dyDescent="0.15">
      <c r="B34" s="15" t="s">
        <v>75</v>
      </c>
      <c r="C34" s="12"/>
      <c r="D34" s="13"/>
      <c r="E34" s="14" t="str">
        <f>IF(I35="","",I35-SUM(E10:E33))</f>
        <v/>
      </c>
      <c r="F34" s="15"/>
      <c r="G34" s="12"/>
      <c r="H34" s="13"/>
      <c r="I34" s="14"/>
    </row>
    <row r="35" spans="2:9" ht="18" customHeight="1" x14ac:dyDescent="0.15">
      <c r="B35" s="148" t="s">
        <v>78</v>
      </c>
      <c r="C35" s="149"/>
      <c r="D35" s="150"/>
      <c r="E35" s="106" t="str">
        <f>IF(SUM(E10:E34)=0,"",SUM(E10:E34))</f>
        <v/>
      </c>
      <c r="F35" s="148" t="s">
        <v>78</v>
      </c>
      <c r="G35" s="149"/>
      <c r="H35" s="150"/>
      <c r="I35" s="106" t="str">
        <f>IF(SUM(I10:I34)=0,"",SUM(I10:I34))</f>
        <v/>
      </c>
    </row>
    <row r="36" spans="2:9" ht="9.75" customHeight="1" x14ac:dyDescent="0.15">
      <c r="I36" s="2"/>
    </row>
    <row r="37" spans="2:9" s="28" customFormat="1" ht="18" customHeight="1" x14ac:dyDescent="0.15">
      <c r="C37" s="81" t="str">
        <f>IF(E11=行事収支報告!E56,"","行事費用が違います。")</f>
        <v/>
      </c>
      <c r="F37" s="28" t="s">
        <v>22</v>
      </c>
      <c r="I37" s="2"/>
    </row>
    <row r="38" spans="2:9" s="28" customFormat="1" ht="18" customHeight="1" x14ac:dyDescent="0.15">
      <c r="C38" s="81" t="str">
        <f>IF(I13=行事収支報告!C56,"","行事収益が違います。")</f>
        <v/>
      </c>
      <c r="F38" s="31"/>
      <c r="G38" s="33" t="s">
        <v>114</v>
      </c>
      <c r="I38" s="2"/>
    </row>
    <row r="39" spans="2:9" s="28" customFormat="1" ht="27" customHeight="1" x14ac:dyDescent="0.2">
      <c r="C39" s="81" t="str">
        <f>IF(E34=保有財産状況!C28,"","次期繰越額が違います。")</f>
        <v/>
      </c>
      <c r="G39" s="157" t="s">
        <v>92</v>
      </c>
      <c r="H39" s="157"/>
      <c r="I39" s="32"/>
    </row>
    <row r="40" spans="2:9" s="28" customFormat="1" ht="27" customHeight="1" x14ac:dyDescent="0.15">
      <c r="G40" s="157" t="s">
        <v>93</v>
      </c>
      <c r="H40" s="157"/>
      <c r="I40" s="77"/>
    </row>
    <row r="41" spans="2:9" ht="15" customHeight="1" x14ac:dyDescent="0.15">
      <c r="B41" s="17" t="s">
        <v>15</v>
      </c>
    </row>
    <row r="42" spans="2:9" s="131" customFormat="1" ht="15" customHeight="1" x14ac:dyDescent="0.15">
      <c r="B42" s="131" t="s">
        <v>191</v>
      </c>
    </row>
    <row r="43" spans="2:9" ht="15" customHeight="1" x14ac:dyDescent="0.15">
      <c r="B43" s="78" t="s">
        <v>190</v>
      </c>
      <c r="C43" s="50"/>
      <c r="D43" s="50"/>
      <c r="E43" s="50"/>
      <c r="F43" s="50"/>
      <c r="G43" s="50"/>
      <c r="H43" s="50"/>
      <c r="I43" s="2"/>
    </row>
    <row r="44" spans="2:9" ht="15" customHeight="1" x14ac:dyDescent="0.15">
      <c r="B44" s="78" t="s">
        <v>94</v>
      </c>
      <c r="C44" s="48"/>
      <c r="D44" s="50"/>
      <c r="E44" s="50"/>
      <c r="F44" s="50"/>
      <c r="G44" s="50"/>
      <c r="H44" s="50"/>
      <c r="I44" s="50"/>
    </row>
    <row r="45" spans="2:9" ht="15" customHeight="1" x14ac:dyDescent="0.15">
      <c r="B45" s="90" t="s">
        <v>96</v>
      </c>
      <c r="C45" s="90"/>
      <c r="D45" s="50"/>
      <c r="E45" s="50"/>
      <c r="F45" s="50"/>
      <c r="G45" s="50"/>
      <c r="H45" s="50"/>
      <c r="I45" s="50"/>
    </row>
    <row r="46" spans="2:9" s="90" customFormat="1" ht="15" customHeight="1" x14ac:dyDescent="0.15">
      <c r="B46" s="16"/>
      <c r="C46" s="90" t="s">
        <v>113</v>
      </c>
    </row>
    <row r="47" spans="2:9" ht="15" customHeight="1" x14ac:dyDescent="0.15">
      <c r="B47" s="16" t="s">
        <v>102</v>
      </c>
      <c r="C47" s="50"/>
      <c r="D47" s="50"/>
      <c r="E47" s="50"/>
      <c r="F47" s="50"/>
      <c r="G47" s="50"/>
      <c r="H47" s="50"/>
      <c r="I47" s="50"/>
    </row>
    <row r="48" spans="2:9" s="28" customFormat="1" x14ac:dyDescent="0.15"/>
    <row r="49" spans="2:9" x14ac:dyDescent="0.15">
      <c r="B49" s="18"/>
      <c r="C49" s="18"/>
      <c r="D49" s="18"/>
      <c r="E49" s="18"/>
      <c r="F49" s="18"/>
      <c r="G49" s="18"/>
      <c r="H49" s="18"/>
      <c r="I49" s="18"/>
    </row>
  </sheetData>
  <mergeCells count="18">
    <mergeCell ref="B1:I1"/>
    <mergeCell ref="B2:I2"/>
    <mergeCell ref="B3:I3"/>
    <mergeCell ref="B8:E8"/>
    <mergeCell ref="F8:I8"/>
    <mergeCell ref="D5:F5"/>
    <mergeCell ref="D7:F7"/>
    <mergeCell ref="B5:C5"/>
    <mergeCell ref="B7:C7"/>
    <mergeCell ref="D6:F6"/>
    <mergeCell ref="B6:C6"/>
    <mergeCell ref="B4:F4"/>
    <mergeCell ref="G40:H40"/>
    <mergeCell ref="B9:D9"/>
    <mergeCell ref="F9:H9"/>
    <mergeCell ref="B35:D35"/>
    <mergeCell ref="F35:H35"/>
    <mergeCell ref="G39:H39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95"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39"/>
  <sheetViews>
    <sheetView zoomScaleNormal="100" workbookViewId="0">
      <selection activeCell="B3" sqref="B3"/>
    </sheetView>
  </sheetViews>
  <sheetFormatPr defaultRowHeight="13.5" x14ac:dyDescent="0.15"/>
  <cols>
    <col min="1" max="1" width="2.625" style="36" customWidth="1"/>
    <col min="2" max="2" width="35.625" style="36" customWidth="1"/>
    <col min="3" max="3" width="22.625" style="53" customWidth="1"/>
    <col min="4" max="4" width="11.625" style="36" customWidth="1"/>
    <col min="5" max="5" width="2.625" style="36" customWidth="1"/>
    <col min="6" max="16384" width="9" style="36"/>
  </cols>
  <sheetData>
    <row r="1" spans="2:4" ht="31.5" customHeight="1" x14ac:dyDescent="0.15">
      <c r="B1" s="134" t="s">
        <v>109</v>
      </c>
      <c r="C1" s="134"/>
      <c r="D1" s="134"/>
    </row>
    <row r="2" spans="2:4" ht="18" customHeight="1" x14ac:dyDescent="0.15">
      <c r="B2" s="135" t="s">
        <v>213</v>
      </c>
      <c r="C2" s="135"/>
      <c r="D2" s="135"/>
    </row>
    <row r="3" spans="2:4" ht="28.5" customHeight="1" x14ac:dyDescent="0.15">
      <c r="B3" s="49" t="s">
        <v>73</v>
      </c>
      <c r="C3" s="51"/>
      <c r="D3" s="35"/>
    </row>
    <row r="4" spans="2:4" ht="17.100000000000001" customHeight="1" x14ac:dyDescent="0.15">
      <c r="B4" s="35"/>
      <c r="C4" s="52"/>
      <c r="D4" s="27"/>
    </row>
    <row r="5" spans="2:4" ht="16.5" customHeight="1" x14ac:dyDescent="0.15">
      <c r="B5" s="132" t="s">
        <v>194</v>
      </c>
      <c r="C5" s="52"/>
      <c r="D5" s="30" t="s">
        <v>14</v>
      </c>
    </row>
    <row r="6" spans="2:4" ht="7.5" customHeight="1" x14ac:dyDescent="0.15">
      <c r="D6" s="2"/>
    </row>
    <row r="7" spans="2:4" ht="18" customHeight="1" x14ac:dyDescent="0.15">
      <c r="B7" s="34" t="s">
        <v>12</v>
      </c>
      <c r="C7" s="54" t="s">
        <v>16</v>
      </c>
      <c r="D7" s="1" t="s">
        <v>25</v>
      </c>
    </row>
    <row r="8" spans="2:4" ht="18" customHeight="1" x14ac:dyDescent="0.15">
      <c r="B8" s="7" t="s">
        <v>66</v>
      </c>
      <c r="C8" s="55"/>
      <c r="D8" s="6"/>
    </row>
    <row r="9" spans="2:4" ht="18" customHeight="1" x14ac:dyDescent="0.15">
      <c r="B9" s="11" t="s">
        <v>67</v>
      </c>
      <c r="C9" s="56"/>
      <c r="D9" s="10"/>
    </row>
    <row r="10" spans="2:4" ht="18" customHeight="1" x14ac:dyDescent="0.15">
      <c r="B10" s="11" t="s">
        <v>68</v>
      </c>
      <c r="C10" s="56"/>
      <c r="D10" s="10"/>
    </row>
    <row r="11" spans="2:4" ht="18" customHeight="1" x14ac:dyDescent="0.15">
      <c r="B11" s="11" t="s">
        <v>69</v>
      </c>
      <c r="C11" s="56"/>
      <c r="D11" s="10"/>
    </row>
    <row r="12" spans="2:4" ht="18" customHeight="1" x14ac:dyDescent="0.15">
      <c r="B12" s="11"/>
      <c r="C12" s="56"/>
      <c r="D12" s="10"/>
    </row>
    <row r="13" spans="2:4" ht="18" customHeight="1" x14ac:dyDescent="0.15">
      <c r="B13" s="11"/>
      <c r="C13" s="56"/>
      <c r="D13" s="10"/>
    </row>
    <row r="14" spans="2:4" ht="18" customHeight="1" x14ac:dyDescent="0.15">
      <c r="B14" s="11"/>
      <c r="C14" s="56"/>
      <c r="D14" s="10"/>
    </row>
    <row r="15" spans="2:4" ht="18" customHeight="1" x14ac:dyDescent="0.15">
      <c r="B15" s="11"/>
      <c r="C15" s="56"/>
      <c r="D15" s="10"/>
    </row>
    <row r="16" spans="2:4" ht="18" customHeight="1" x14ac:dyDescent="0.15">
      <c r="B16" s="11"/>
      <c r="C16" s="56"/>
      <c r="D16" s="10"/>
    </row>
    <row r="17" spans="2:5" ht="18" customHeight="1" x14ac:dyDescent="0.15">
      <c r="B17" s="11"/>
      <c r="C17" s="56"/>
      <c r="D17" s="10"/>
    </row>
    <row r="18" spans="2:5" ht="18" customHeight="1" x14ac:dyDescent="0.15">
      <c r="B18" s="11"/>
      <c r="C18" s="56"/>
      <c r="D18" s="10"/>
    </row>
    <row r="19" spans="2:5" ht="18" customHeight="1" x14ac:dyDescent="0.15">
      <c r="B19" s="11"/>
      <c r="C19" s="56"/>
      <c r="D19" s="10"/>
    </row>
    <row r="20" spans="2:5" ht="18" customHeight="1" x14ac:dyDescent="0.15">
      <c r="B20" s="11"/>
      <c r="C20" s="56"/>
      <c r="D20" s="10"/>
    </row>
    <row r="21" spans="2:5" ht="18" customHeight="1" x14ac:dyDescent="0.15">
      <c r="B21" s="11"/>
      <c r="C21" s="56"/>
      <c r="D21" s="10"/>
    </row>
    <row r="22" spans="2:5" ht="18" customHeight="1" x14ac:dyDescent="0.15">
      <c r="B22" s="11"/>
      <c r="C22" s="56"/>
      <c r="D22" s="10"/>
    </row>
    <row r="23" spans="2:5" ht="18" customHeight="1" x14ac:dyDescent="0.15">
      <c r="B23" s="11"/>
      <c r="C23" s="96"/>
      <c r="D23" s="10"/>
    </row>
    <row r="24" spans="2:5" ht="18" customHeight="1" x14ac:dyDescent="0.15">
      <c r="B24" s="11"/>
      <c r="C24" s="96"/>
      <c r="D24" s="10"/>
    </row>
    <row r="25" spans="2:5" ht="18" customHeight="1" x14ac:dyDescent="0.15">
      <c r="B25" s="11"/>
      <c r="C25" s="96"/>
      <c r="D25" s="93"/>
    </row>
    <row r="26" spans="2:5" ht="18" customHeight="1" x14ac:dyDescent="0.15">
      <c r="B26" s="11" t="s">
        <v>117</v>
      </c>
      <c r="C26" s="96"/>
      <c r="D26" s="93" t="s">
        <v>118</v>
      </c>
    </row>
    <row r="27" spans="2:5" ht="18" customHeight="1" x14ac:dyDescent="0.15">
      <c r="B27" s="15"/>
      <c r="C27" s="97"/>
      <c r="D27" s="14"/>
    </row>
    <row r="28" spans="2:5" ht="18" customHeight="1" x14ac:dyDescent="0.15">
      <c r="B28" s="34" t="s">
        <v>11</v>
      </c>
      <c r="C28" s="98" t="str">
        <f>IF(SUM(C8:C27)=0,"",SUM(C8:C27))</f>
        <v/>
      </c>
      <c r="D28" s="3"/>
    </row>
    <row r="29" spans="2:5" ht="18" customHeight="1" x14ac:dyDescent="0.15">
      <c r="B29" s="20"/>
      <c r="C29" s="57"/>
      <c r="D29" s="2"/>
    </row>
    <row r="30" spans="2:5" ht="18" customHeight="1" x14ac:dyDescent="0.15">
      <c r="B30" s="36" t="s">
        <v>23</v>
      </c>
      <c r="E30" s="2"/>
    </row>
    <row r="31" spans="2:5" ht="18" customHeight="1" x14ac:dyDescent="0.15">
      <c r="B31" s="37"/>
      <c r="C31" s="58" t="s">
        <v>114</v>
      </c>
      <c r="E31" s="2"/>
    </row>
    <row r="32" spans="2:5" ht="27" customHeight="1" x14ac:dyDescent="0.15">
      <c r="C32" s="157" t="s">
        <v>92</v>
      </c>
      <c r="D32" s="157"/>
      <c r="E32" s="2"/>
    </row>
    <row r="33" spans="2:5" ht="27" customHeight="1" x14ac:dyDescent="0.15">
      <c r="C33" s="157" t="s">
        <v>93</v>
      </c>
      <c r="D33" s="157"/>
      <c r="E33" s="2"/>
    </row>
    <row r="34" spans="2:5" x14ac:dyDescent="0.15">
      <c r="B34" s="36" t="s">
        <v>15</v>
      </c>
    </row>
    <row r="35" spans="2:5" ht="16.5" customHeight="1" x14ac:dyDescent="0.15">
      <c r="B35" s="159" t="s">
        <v>90</v>
      </c>
      <c r="C35" s="159"/>
      <c r="D35" s="159"/>
    </row>
    <row r="36" spans="2:5" ht="27.75" customHeight="1" x14ac:dyDescent="0.15">
      <c r="B36" s="159" t="s">
        <v>91</v>
      </c>
      <c r="C36" s="159"/>
      <c r="D36" s="159"/>
    </row>
    <row r="37" spans="2:5" x14ac:dyDescent="0.15">
      <c r="B37" s="16" t="s">
        <v>102</v>
      </c>
      <c r="C37" s="83"/>
    </row>
    <row r="38" spans="2:5" x14ac:dyDescent="0.15">
      <c r="B38" s="19"/>
      <c r="C38" s="60"/>
    </row>
    <row r="39" spans="2:5" x14ac:dyDescent="0.15">
      <c r="B39" s="16"/>
      <c r="C39" s="59"/>
    </row>
  </sheetData>
  <mergeCells count="6">
    <mergeCell ref="B1:D1"/>
    <mergeCell ref="B2:D2"/>
    <mergeCell ref="B35:D35"/>
    <mergeCell ref="B36:D36"/>
    <mergeCell ref="C32:D32"/>
    <mergeCell ref="C33:D33"/>
  </mergeCells>
  <phoneticPr fontId="1"/>
  <printOptions horizontalCentered="1"/>
  <pageMargins left="0.51181102362204722" right="0.31496062992125984" top="0.74803149606299213" bottom="0.35433070866141736" header="0.31496062992125984" footer="0.31496062992125984"/>
  <pageSetup paperSize="9" scale="120" orientation="portrait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8"/>
  <sheetViews>
    <sheetView zoomScale="120" zoomScaleNormal="120" workbookViewId="0">
      <selection activeCell="B8" sqref="B8:K8"/>
    </sheetView>
  </sheetViews>
  <sheetFormatPr defaultRowHeight="23.1" customHeight="1" x14ac:dyDescent="0.15"/>
  <cols>
    <col min="1" max="1" width="3.5" style="86" customWidth="1"/>
    <col min="2" max="2" width="10.625" style="86" customWidth="1"/>
    <col min="3" max="11" width="2.625" style="86" customWidth="1"/>
    <col min="12" max="12" width="6.625" style="86" customWidth="1"/>
    <col min="13" max="16384" width="9" style="86"/>
  </cols>
  <sheetData>
    <row r="1" spans="1:16" ht="12.75" customHeight="1" x14ac:dyDescent="0.15"/>
    <row r="2" spans="1:16" ht="23.1" customHeight="1" x14ac:dyDescent="0.15">
      <c r="A2" s="160" t="s">
        <v>21</v>
      </c>
      <c r="B2" s="160"/>
      <c r="C2" s="160"/>
      <c r="D2" s="160"/>
      <c r="E2" s="160"/>
      <c r="F2" s="160"/>
      <c r="G2" s="160"/>
      <c r="H2" s="160"/>
      <c r="I2" s="160"/>
      <c r="J2" s="160"/>
      <c r="K2" s="160"/>
    </row>
    <row r="4" spans="1:16" ht="26.25" customHeight="1" x14ac:dyDescent="0.15">
      <c r="A4" s="142" t="s">
        <v>74</v>
      </c>
      <c r="B4" s="142"/>
      <c r="C4" s="142"/>
      <c r="D4" s="142"/>
      <c r="E4" s="142"/>
      <c r="F4" s="142"/>
      <c r="G4" s="142"/>
      <c r="H4" s="142"/>
      <c r="I4" s="142"/>
      <c r="J4" s="142"/>
      <c r="K4" s="142"/>
    </row>
    <row r="5" spans="1:16" ht="32.25" customHeight="1" x14ac:dyDescent="0.15">
      <c r="A5" s="29" t="s">
        <v>110</v>
      </c>
      <c r="B5" s="168"/>
      <c r="C5" s="168"/>
      <c r="D5" s="168"/>
      <c r="E5" s="168"/>
      <c r="F5" s="168"/>
      <c r="G5" s="169" t="s">
        <v>195</v>
      </c>
      <c r="H5" s="169"/>
      <c r="I5" s="169"/>
      <c r="J5" s="169"/>
    </row>
    <row r="6" spans="1:16" ht="13.5" customHeight="1" x14ac:dyDescent="0.15"/>
    <row r="7" spans="1:16" ht="23.1" customHeight="1" x14ac:dyDescent="0.15">
      <c r="B7" s="163" t="s">
        <v>214</v>
      </c>
      <c r="C7" s="164"/>
      <c r="D7" s="164"/>
      <c r="E7" s="164"/>
      <c r="F7" s="164"/>
      <c r="G7" s="164"/>
      <c r="H7" s="164"/>
      <c r="I7" s="164"/>
      <c r="J7" s="164"/>
      <c r="K7" s="164"/>
    </row>
    <row r="8" spans="1:16" ht="23.1" customHeight="1" x14ac:dyDescent="0.15">
      <c r="B8" s="165" t="s">
        <v>19</v>
      </c>
      <c r="C8" s="166"/>
      <c r="D8" s="166"/>
      <c r="E8" s="166"/>
      <c r="F8" s="166"/>
      <c r="G8" s="166"/>
      <c r="H8" s="166"/>
      <c r="I8" s="166"/>
      <c r="J8" s="166"/>
      <c r="K8" s="167"/>
    </row>
    <row r="9" spans="1:16" ht="23.1" customHeight="1" x14ac:dyDescent="0.15">
      <c r="B9" s="21">
        <v>10000</v>
      </c>
      <c r="C9" s="65"/>
      <c r="D9" s="66"/>
      <c r="E9" s="67"/>
      <c r="F9" s="68"/>
      <c r="G9" s="64"/>
      <c r="H9" s="69">
        <v>0</v>
      </c>
      <c r="I9" s="62">
        <v>0</v>
      </c>
      <c r="J9" s="64">
        <v>0</v>
      </c>
      <c r="K9" s="63">
        <v>0</v>
      </c>
      <c r="L9" s="22"/>
      <c r="M9" s="89"/>
    </row>
    <row r="10" spans="1:16" ht="23.1" customHeight="1" x14ac:dyDescent="0.15">
      <c r="B10" s="21">
        <v>5000</v>
      </c>
      <c r="C10" s="65"/>
      <c r="D10" s="66"/>
      <c r="E10" s="67"/>
      <c r="F10" s="68"/>
      <c r="G10" s="64"/>
      <c r="H10" s="69"/>
      <c r="I10" s="62">
        <v>0</v>
      </c>
      <c r="J10" s="64">
        <v>0</v>
      </c>
      <c r="K10" s="63">
        <v>0</v>
      </c>
      <c r="L10" s="22"/>
    </row>
    <row r="11" spans="1:16" ht="23.1" customHeight="1" x14ac:dyDescent="0.15">
      <c r="B11" s="21">
        <v>2000</v>
      </c>
      <c r="C11" s="65"/>
      <c r="D11" s="66"/>
      <c r="E11" s="67"/>
      <c r="F11" s="68"/>
      <c r="G11" s="64"/>
      <c r="H11" s="69"/>
      <c r="I11" s="62">
        <v>0</v>
      </c>
      <c r="J11" s="64">
        <v>0</v>
      </c>
      <c r="K11" s="63">
        <v>0</v>
      </c>
      <c r="L11" s="22"/>
    </row>
    <row r="12" spans="1:16" ht="23.1" customHeight="1" x14ac:dyDescent="0.15">
      <c r="B12" s="21">
        <v>1000</v>
      </c>
      <c r="C12" s="65"/>
      <c r="D12" s="66"/>
      <c r="E12" s="67"/>
      <c r="F12" s="68"/>
      <c r="G12" s="64"/>
      <c r="H12" s="69"/>
      <c r="I12" s="62">
        <v>0</v>
      </c>
      <c r="J12" s="64">
        <v>0</v>
      </c>
      <c r="K12" s="63">
        <v>0</v>
      </c>
      <c r="L12" s="22"/>
    </row>
    <row r="13" spans="1:16" ht="23.1" customHeight="1" x14ac:dyDescent="0.15">
      <c r="B13" s="21">
        <v>500</v>
      </c>
      <c r="C13" s="65"/>
      <c r="D13" s="66"/>
      <c r="E13" s="67"/>
      <c r="F13" s="68"/>
      <c r="G13" s="64"/>
      <c r="H13" s="69"/>
      <c r="I13" s="62"/>
      <c r="J13" s="64">
        <v>0</v>
      </c>
      <c r="K13" s="63">
        <v>0</v>
      </c>
      <c r="L13" s="22"/>
      <c r="N13" s="89"/>
    </row>
    <row r="14" spans="1:16" ht="23.1" customHeight="1" x14ac:dyDescent="0.15">
      <c r="B14" s="21">
        <v>100</v>
      </c>
      <c r="C14" s="65"/>
      <c r="D14" s="66"/>
      <c r="E14" s="67"/>
      <c r="F14" s="68"/>
      <c r="G14" s="64"/>
      <c r="H14" s="69"/>
      <c r="I14" s="62"/>
      <c r="J14" s="64">
        <v>0</v>
      </c>
      <c r="K14" s="63">
        <v>0</v>
      </c>
      <c r="L14" s="22"/>
      <c r="N14" s="89"/>
      <c r="O14" s="89"/>
      <c r="P14" s="89"/>
    </row>
    <row r="15" spans="1:16" ht="23.1" customHeight="1" x14ac:dyDescent="0.15">
      <c r="B15" s="21">
        <v>50</v>
      </c>
      <c r="C15" s="65"/>
      <c r="D15" s="66"/>
      <c r="E15" s="67"/>
      <c r="F15" s="68"/>
      <c r="G15" s="64"/>
      <c r="H15" s="69"/>
      <c r="I15" s="62"/>
      <c r="J15" s="64"/>
      <c r="K15" s="63">
        <v>0</v>
      </c>
      <c r="L15" s="22"/>
    </row>
    <row r="16" spans="1:16" ht="23.1" customHeight="1" x14ac:dyDescent="0.15">
      <c r="B16" s="21">
        <v>10</v>
      </c>
      <c r="C16" s="65"/>
      <c r="D16" s="66"/>
      <c r="E16" s="67"/>
      <c r="F16" s="68"/>
      <c r="G16" s="64"/>
      <c r="H16" s="69"/>
      <c r="I16" s="62"/>
      <c r="J16" s="64"/>
      <c r="K16" s="63">
        <v>0</v>
      </c>
      <c r="L16" s="22"/>
    </row>
    <row r="17" spans="1:12" ht="23.1" customHeight="1" x14ac:dyDescent="0.15">
      <c r="B17" s="21">
        <v>5</v>
      </c>
      <c r="C17" s="65"/>
      <c r="D17" s="66"/>
      <c r="E17" s="67"/>
      <c r="F17" s="62"/>
      <c r="G17" s="64"/>
      <c r="H17" s="63"/>
      <c r="I17" s="62"/>
      <c r="J17" s="64"/>
      <c r="K17" s="63"/>
      <c r="L17" s="22"/>
    </row>
    <row r="18" spans="1:12" ht="23.1" customHeight="1" x14ac:dyDescent="0.15">
      <c r="B18" s="21">
        <v>1</v>
      </c>
      <c r="C18" s="65"/>
      <c r="D18" s="66"/>
      <c r="E18" s="67"/>
      <c r="F18" s="62"/>
      <c r="G18" s="64"/>
      <c r="H18" s="63"/>
      <c r="I18" s="62"/>
      <c r="J18" s="64"/>
      <c r="K18" s="63"/>
      <c r="L18" s="22"/>
    </row>
    <row r="19" spans="1:12" ht="23.1" customHeight="1" x14ac:dyDescent="0.15">
      <c r="B19" s="23"/>
      <c r="C19" s="65"/>
      <c r="D19" s="66"/>
      <c r="E19" s="67"/>
      <c r="F19" s="65"/>
      <c r="G19" s="66"/>
      <c r="H19" s="67"/>
      <c r="I19" s="65"/>
      <c r="J19" s="66"/>
      <c r="K19" s="67"/>
    </row>
    <row r="20" spans="1:12" ht="23.1" customHeight="1" x14ac:dyDescent="0.15">
      <c r="B20" s="24" t="s">
        <v>20</v>
      </c>
      <c r="C20" s="65" t="str">
        <f>IF(C52=0,IF(C52&gt;0,C52,""),C52)</f>
        <v/>
      </c>
      <c r="D20" s="66" t="str">
        <f>IF(C52=0,IF(D52&gt;0,D52,""),D52)</f>
        <v/>
      </c>
      <c r="E20" s="67" t="str">
        <f>IF(SUM(C52:D52)=0,IF(E52&gt;0,E52,""),E52)</f>
        <v/>
      </c>
      <c r="F20" s="65" t="str">
        <f>IF(SUM(C52:E52)=0,IF(F52&gt;0,F52,""),F52)</f>
        <v/>
      </c>
      <c r="G20" s="66" t="str">
        <f>IF(SUM(C52:F52)=0,IF(G52&gt;0,G52,""),G52)</f>
        <v/>
      </c>
      <c r="H20" s="67" t="str">
        <f>IF(SUM(C52:G52)=0,IF(H52&gt;0,H52,""),H52)</f>
        <v/>
      </c>
      <c r="I20" s="65" t="str">
        <f>IF(SUM(C52:H52)=0,IF(I52&gt;0,I52,""),I52)</f>
        <v/>
      </c>
      <c r="J20" s="66" t="str">
        <f>IF(SUM(C52:I52)=0,IF(J52&gt;0,J52,""),J52)</f>
        <v/>
      </c>
      <c r="K20" s="67" t="str">
        <f>IF(SUM(F9:K18)=0,"",MOD(SUM(K9:K18),10))</f>
        <v/>
      </c>
    </row>
    <row r="22" spans="1:12" ht="23.1" customHeight="1" x14ac:dyDescent="0.15">
      <c r="B22" s="161" t="s">
        <v>22</v>
      </c>
      <c r="C22" s="161"/>
      <c r="D22" s="161"/>
      <c r="E22" s="161"/>
      <c r="F22" s="161"/>
      <c r="G22" s="161"/>
      <c r="H22" s="161"/>
      <c r="I22" s="161"/>
      <c r="J22" s="161"/>
      <c r="K22" s="161"/>
    </row>
    <row r="23" spans="1:12" ht="22.5" customHeight="1" x14ac:dyDescent="0.15">
      <c r="B23" s="162" t="s">
        <v>115</v>
      </c>
      <c r="C23" s="162"/>
      <c r="D23" s="162"/>
      <c r="E23" s="162"/>
      <c r="F23" s="162"/>
      <c r="G23" s="162"/>
      <c r="H23" s="162"/>
      <c r="I23" s="162"/>
      <c r="J23" s="162"/>
      <c r="K23" s="162"/>
      <c r="L23" s="84"/>
    </row>
    <row r="24" spans="1:12" ht="30" customHeight="1" x14ac:dyDescent="0.15">
      <c r="B24" s="75" t="s">
        <v>24</v>
      </c>
      <c r="C24" s="139"/>
      <c r="D24" s="139"/>
      <c r="E24" s="139"/>
      <c r="F24" s="139"/>
      <c r="G24" s="139"/>
      <c r="H24" s="139"/>
      <c r="I24" s="139"/>
      <c r="J24" s="139"/>
      <c r="K24" s="139"/>
    </row>
    <row r="26" spans="1:12" ht="23.1" customHeight="1" x14ac:dyDescent="0.15">
      <c r="B26" s="75" t="s">
        <v>84</v>
      </c>
      <c r="C26" s="139"/>
      <c r="D26" s="139"/>
      <c r="E26" s="139"/>
      <c r="F26" s="139"/>
      <c r="G26" s="139"/>
      <c r="H26" s="139"/>
      <c r="I26" s="139"/>
      <c r="J26" s="139"/>
      <c r="K26" s="139"/>
    </row>
    <row r="28" spans="1:12" ht="23.1" customHeight="1" x14ac:dyDescent="0.15">
      <c r="A28" s="16" t="s">
        <v>111</v>
      </c>
    </row>
    <row r="32" spans="1:12" ht="23.1" customHeight="1" x14ac:dyDescent="0.15">
      <c r="K32" s="53"/>
      <c r="L32" s="61"/>
    </row>
    <row r="49" spans="3:11" ht="23.1" hidden="1" customHeight="1" x14ac:dyDescent="0.15"/>
    <row r="50" spans="3:11" ht="23.1" hidden="1" customHeight="1" x14ac:dyDescent="0.15">
      <c r="C50" s="79">
        <f t="shared" ref="C50:J50" si="0">MOD(SUM(C9:C18),10)</f>
        <v>0</v>
      </c>
      <c r="D50" s="79">
        <f t="shared" si="0"/>
        <v>0</v>
      </c>
      <c r="E50" s="79">
        <f t="shared" si="0"/>
        <v>0</v>
      </c>
      <c r="F50" s="79">
        <f t="shared" si="0"/>
        <v>0</v>
      </c>
      <c r="G50" s="79">
        <f t="shared" si="0"/>
        <v>0</v>
      </c>
      <c r="H50" s="79">
        <f t="shared" si="0"/>
        <v>0</v>
      </c>
      <c r="I50" s="79">
        <f t="shared" si="0"/>
        <v>0</v>
      </c>
      <c r="J50" s="79">
        <f t="shared" si="0"/>
        <v>0</v>
      </c>
      <c r="K50" s="80">
        <f>MOD(SUM(K9:K18),10)</f>
        <v>0</v>
      </c>
    </row>
    <row r="51" spans="3:11" ht="23.1" hidden="1" customHeight="1" x14ac:dyDescent="0.15">
      <c r="C51" s="86">
        <f t="shared" ref="C51:J51" si="1">INT(SUM(C9:C18)/10)</f>
        <v>0</v>
      </c>
      <c r="D51" s="86">
        <f t="shared" si="1"/>
        <v>0</v>
      </c>
      <c r="E51" s="86">
        <f t="shared" si="1"/>
        <v>0</v>
      </c>
      <c r="F51" s="86">
        <f t="shared" si="1"/>
        <v>0</v>
      </c>
      <c r="G51" s="86">
        <f t="shared" si="1"/>
        <v>0</v>
      </c>
      <c r="H51" s="86">
        <f t="shared" si="1"/>
        <v>0</v>
      </c>
      <c r="I51" s="86">
        <f t="shared" si="1"/>
        <v>0</v>
      </c>
      <c r="J51" s="86">
        <f t="shared" si="1"/>
        <v>0</v>
      </c>
      <c r="K51" s="86">
        <f>INT(SUM(K9:K18)/10)</f>
        <v>0</v>
      </c>
    </row>
    <row r="52" spans="3:11" ht="23.1" hidden="1" customHeight="1" x14ac:dyDescent="0.15">
      <c r="C52" s="80">
        <f t="shared" ref="C52:I52" si="2">C50+D51</f>
        <v>0</v>
      </c>
      <c r="D52" s="80">
        <f t="shared" si="2"/>
        <v>0</v>
      </c>
      <c r="E52" s="80">
        <f t="shared" si="2"/>
        <v>0</v>
      </c>
      <c r="F52" s="80">
        <f t="shared" si="2"/>
        <v>0</v>
      </c>
      <c r="G52" s="80">
        <f t="shared" si="2"/>
        <v>0</v>
      </c>
      <c r="H52" s="80">
        <f t="shared" si="2"/>
        <v>0</v>
      </c>
      <c r="I52" s="80">
        <f t="shared" si="2"/>
        <v>0</v>
      </c>
      <c r="J52" s="80">
        <f>J50+K51</f>
        <v>0</v>
      </c>
    </row>
    <row r="53" spans="3:11" ht="23.1" hidden="1" customHeight="1" x14ac:dyDescent="0.15"/>
    <row r="54" spans="3:11" ht="23.1" hidden="1" customHeight="1" x14ac:dyDescent="0.15"/>
    <row r="55" spans="3:11" ht="23.1" hidden="1" customHeight="1" x14ac:dyDescent="0.15"/>
    <row r="56" spans="3:11" ht="23.1" hidden="1" customHeight="1" x14ac:dyDescent="0.15"/>
    <row r="57" spans="3:11" ht="23.1" hidden="1" customHeight="1" x14ac:dyDescent="0.15"/>
    <row r="58" spans="3:11" ht="23.1" hidden="1" customHeight="1" x14ac:dyDescent="0.15"/>
  </sheetData>
  <mergeCells count="10">
    <mergeCell ref="C24:K24"/>
    <mergeCell ref="C26:K26"/>
    <mergeCell ref="A4:K4"/>
    <mergeCell ref="A2:K2"/>
    <mergeCell ref="B22:K22"/>
    <mergeCell ref="B23:K23"/>
    <mergeCell ref="B7:K7"/>
    <mergeCell ref="B8:K8"/>
    <mergeCell ref="B5:F5"/>
    <mergeCell ref="G5:J5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120" orientation="portrait" horizontalDpi="300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72"/>
  <sheetViews>
    <sheetView zoomScaleNormal="100" workbookViewId="0">
      <selection activeCell="H15" sqref="H15"/>
    </sheetView>
  </sheetViews>
  <sheetFormatPr defaultRowHeight="13.5" x14ac:dyDescent="0.15"/>
  <cols>
    <col min="1" max="1" width="3.875" customWidth="1"/>
    <col min="2" max="2" width="30.625" customWidth="1"/>
    <col min="3" max="3" width="15.625" customWidth="1"/>
    <col min="4" max="4" width="30.625" customWidth="1"/>
    <col min="5" max="5" width="15.625" customWidth="1"/>
  </cols>
  <sheetData>
    <row r="1" spans="2:5" s="44" customFormat="1" ht="24" customHeight="1" x14ac:dyDescent="0.15">
      <c r="B1" s="134" t="s">
        <v>204</v>
      </c>
      <c r="C1" s="134"/>
      <c r="D1" s="134"/>
      <c r="E1" s="134"/>
    </row>
    <row r="2" spans="2:5" ht="13.5" customHeight="1" x14ac:dyDescent="0.15">
      <c r="B2" s="70" t="s">
        <v>42</v>
      </c>
    </row>
    <row r="3" spans="2:5" s="71" customFormat="1" ht="13.5" customHeight="1" x14ac:dyDescent="0.15">
      <c r="B3" s="43"/>
    </row>
    <row r="4" spans="2:5" s="71" customFormat="1" ht="13.5" customHeight="1" x14ac:dyDescent="0.15">
      <c r="B4" s="70" t="s">
        <v>41</v>
      </c>
      <c r="C4" s="70"/>
      <c r="D4" s="70"/>
    </row>
    <row r="5" spans="2:5" ht="13.5" customHeight="1" x14ac:dyDescent="0.15">
      <c r="B5" s="43"/>
      <c r="C5" s="43"/>
      <c r="D5" s="43"/>
      <c r="E5" s="43"/>
    </row>
    <row r="6" spans="2:5" s="38" customFormat="1" ht="13.5" customHeight="1" x14ac:dyDescent="0.15">
      <c r="B6" s="70" t="s">
        <v>85</v>
      </c>
      <c r="C6" s="70"/>
      <c r="D6" s="70"/>
      <c r="E6" s="43"/>
    </row>
    <row r="7" spans="2:5" ht="13.5" customHeight="1" x14ac:dyDescent="0.15">
      <c r="B7" s="43"/>
      <c r="C7" s="43"/>
      <c r="D7" s="43"/>
      <c r="E7" s="76"/>
    </row>
    <row r="8" spans="2:5" ht="13.5" customHeight="1" x14ac:dyDescent="0.15">
      <c r="B8" s="70" t="s">
        <v>46</v>
      </c>
      <c r="C8" s="70"/>
      <c r="D8" s="70"/>
    </row>
    <row r="9" spans="2:5" s="38" customFormat="1" ht="6" customHeight="1" x14ac:dyDescent="0.15">
      <c r="B9" s="71"/>
    </row>
    <row r="10" spans="2:5" x14ac:dyDescent="0.15">
      <c r="B10" s="158" t="s">
        <v>43</v>
      </c>
      <c r="C10" s="158"/>
      <c r="D10" s="158" t="s">
        <v>44</v>
      </c>
      <c r="E10" s="158"/>
    </row>
    <row r="11" spans="2:5" x14ac:dyDescent="0.15">
      <c r="B11" s="1" t="s">
        <v>12</v>
      </c>
      <c r="C11" s="1" t="s">
        <v>16</v>
      </c>
      <c r="D11" s="1" t="s">
        <v>12</v>
      </c>
      <c r="E11" s="1" t="s">
        <v>16</v>
      </c>
    </row>
    <row r="12" spans="2:5" x14ac:dyDescent="0.15">
      <c r="B12" s="42" t="s">
        <v>47</v>
      </c>
      <c r="C12" s="155"/>
      <c r="D12" s="99" t="s">
        <v>88</v>
      </c>
      <c r="E12" s="156"/>
    </row>
    <row r="13" spans="2:5" s="38" customFormat="1" ht="13.5" customHeight="1" x14ac:dyDescent="0.15">
      <c r="B13" s="41"/>
      <c r="C13" s="155"/>
      <c r="D13" s="100" t="s">
        <v>50</v>
      </c>
      <c r="E13" s="156"/>
    </row>
    <row r="14" spans="2:5" x14ac:dyDescent="0.15">
      <c r="B14" s="40" t="s">
        <v>36</v>
      </c>
      <c r="C14" s="155"/>
      <c r="D14" s="101" t="s">
        <v>87</v>
      </c>
      <c r="E14" s="156"/>
    </row>
    <row r="15" spans="2:5" s="38" customFormat="1" x14ac:dyDescent="0.15">
      <c r="B15" s="41"/>
      <c r="C15" s="155"/>
      <c r="D15" s="100" t="s">
        <v>51</v>
      </c>
      <c r="E15" s="156"/>
    </row>
    <row r="16" spans="2:5" s="38" customFormat="1" x14ac:dyDescent="0.15">
      <c r="B16" s="40" t="s">
        <v>33</v>
      </c>
      <c r="C16" s="155"/>
      <c r="D16" s="40" t="s">
        <v>37</v>
      </c>
      <c r="E16" s="155"/>
    </row>
    <row r="17" spans="2:9" s="38" customFormat="1" x14ac:dyDescent="0.15">
      <c r="B17" s="41"/>
      <c r="C17" s="155"/>
      <c r="D17" s="41" t="s">
        <v>121</v>
      </c>
      <c r="E17" s="155"/>
    </row>
    <row r="18" spans="2:9" x14ac:dyDescent="0.15">
      <c r="B18" s="40" t="s">
        <v>48</v>
      </c>
      <c r="C18" s="155"/>
      <c r="D18" s="40" t="s">
        <v>37</v>
      </c>
      <c r="E18" s="155"/>
    </row>
    <row r="19" spans="2:9" s="38" customFormat="1" x14ac:dyDescent="0.15">
      <c r="B19" s="41" t="s">
        <v>49</v>
      </c>
      <c r="C19" s="155"/>
      <c r="D19" s="41" t="s">
        <v>120</v>
      </c>
      <c r="E19" s="155"/>
    </row>
    <row r="20" spans="2:9" s="94" customFormat="1" x14ac:dyDescent="0.15">
      <c r="B20" s="101" t="s">
        <v>86</v>
      </c>
      <c r="C20" s="156"/>
      <c r="D20" s="40" t="s">
        <v>71</v>
      </c>
      <c r="E20" s="155"/>
    </row>
    <row r="21" spans="2:9" s="94" customFormat="1" x14ac:dyDescent="0.15">
      <c r="B21" s="100"/>
      <c r="C21" s="156"/>
      <c r="D21" s="41" t="s">
        <v>72</v>
      </c>
      <c r="E21" s="155"/>
    </row>
    <row r="22" spans="2:9" x14ac:dyDescent="0.15">
      <c r="B22" s="40" t="s">
        <v>98</v>
      </c>
      <c r="C22" s="155"/>
      <c r="D22" s="40" t="s">
        <v>71</v>
      </c>
      <c r="E22" s="155"/>
    </row>
    <row r="23" spans="2:9" s="38" customFormat="1" x14ac:dyDescent="0.15">
      <c r="B23" s="41"/>
      <c r="C23" s="155"/>
      <c r="D23" s="41" t="s">
        <v>62</v>
      </c>
      <c r="E23" s="155"/>
    </row>
    <row r="24" spans="2:9" x14ac:dyDescent="0.15">
      <c r="B24" s="40"/>
      <c r="C24" s="155"/>
      <c r="D24" s="40" t="s">
        <v>34</v>
      </c>
      <c r="E24" s="155"/>
      <c r="F24" s="38"/>
      <c r="I24" s="91"/>
    </row>
    <row r="25" spans="2:9" s="38" customFormat="1" x14ac:dyDescent="0.15">
      <c r="B25" s="41"/>
      <c r="C25" s="155"/>
      <c r="D25" s="41" t="s">
        <v>64</v>
      </c>
      <c r="E25" s="155"/>
    </row>
    <row r="26" spans="2:9" x14ac:dyDescent="0.15">
      <c r="B26" s="40"/>
      <c r="C26" s="155"/>
      <c r="D26" s="40" t="s">
        <v>6</v>
      </c>
      <c r="E26" s="155"/>
    </row>
    <row r="27" spans="2:9" s="38" customFormat="1" x14ac:dyDescent="0.15">
      <c r="B27" s="41"/>
      <c r="C27" s="155"/>
      <c r="D27" s="41" t="s">
        <v>53</v>
      </c>
      <c r="E27" s="155"/>
    </row>
    <row r="28" spans="2:9" x14ac:dyDescent="0.15">
      <c r="B28" s="40"/>
      <c r="C28" s="155"/>
      <c r="D28" s="40" t="s">
        <v>5</v>
      </c>
      <c r="E28" s="155"/>
    </row>
    <row r="29" spans="2:9" s="38" customFormat="1" x14ac:dyDescent="0.15">
      <c r="B29" s="41"/>
      <c r="C29" s="155"/>
      <c r="D29" s="41" t="s">
        <v>54</v>
      </c>
      <c r="E29" s="155"/>
    </row>
    <row r="30" spans="2:9" x14ac:dyDescent="0.15">
      <c r="B30" s="40"/>
      <c r="C30" s="155"/>
      <c r="D30" s="40" t="s">
        <v>38</v>
      </c>
      <c r="E30" s="155"/>
    </row>
    <row r="31" spans="2:9" s="38" customFormat="1" x14ac:dyDescent="0.15">
      <c r="B31" s="41"/>
      <c r="C31" s="155"/>
      <c r="D31" s="41" t="s">
        <v>55</v>
      </c>
      <c r="E31" s="155"/>
    </row>
    <row r="32" spans="2:9" s="38" customFormat="1" x14ac:dyDescent="0.15">
      <c r="B32" s="40"/>
      <c r="C32" s="155"/>
      <c r="D32" s="40" t="s">
        <v>4</v>
      </c>
      <c r="E32" s="155"/>
    </row>
    <row r="33" spans="2:5" x14ac:dyDescent="0.15">
      <c r="B33" s="41"/>
      <c r="C33" s="155"/>
      <c r="D33" s="41" t="s">
        <v>56</v>
      </c>
      <c r="E33" s="155"/>
    </row>
    <row r="34" spans="2:5" s="38" customFormat="1" x14ac:dyDescent="0.15">
      <c r="B34" s="40"/>
      <c r="C34" s="155"/>
      <c r="D34" s="40" t="s">
        <v>57</v>
      </c>
      <c r="E34" s="155"/>
    </row>
    <row r="35" spans="2:5" x14ac:dyDescent="0.15">
      <c r="B35" s="41"/>
      <c r="C35" s="155"/>
      <c r="D35" s="41"/>
      <c r="E35" s="155"/>
    </row>
    <row r="36" spans="2:5" s="38" customFormat="1" x14ac:dyDescent="0.15">
      <c r="B36" s="40"/>
      <c r="C36" s="155"/>
      <c r="D36" s="40" t="s">
        <v>35</v>
      </c>
      <c r="E36" s="155"/>
    </row>
    <row r="37" spans="2:5" x14ac:dyDescent="0.15">
      <c r="B37" s="41"/>
      <c r="C37" s="155"/>
      <c r="D37" s="41" t="s">
        <v>58</v>
      </c>
      <c r="E37" s="155"/>
    </row>
    <row r="38" spans="2:5" s="38" customFormat="1" x14ac:dyDescent="0.15">
      <c r="B38" s="40"/>
      <c r="C38" s="155"/>
      <c r="D38" s="40" t="s">
        <v>35</v>
      </c>
      <c r="E38" s="155"/>
    </row>
    <row r="39" spans="2:5" x14ac:dyDescent="0.15">
      <c r="B39" s="41"/>
      <c r="C39" s="155"/>
      <c r="D39" s="41" t="s">
        <v>62</v>
      </c>
      <c r="E39" s="155"/>
    </row>
    <row r="40" spans="2:5" s="38" customFormat="1" x14ac:dyDescent="0.15">
      <c r="B40" s="40"/>
      <c r="C40" s="155"/>
      <c r="D40" s="40" t="s">
        <v>39</v>
      </c>
      <c r="E40" s="155"/>
    </row>
    <row r="41" spans="2:5" x14ac:dyDescent="0.15">
      <c r="B41" s="41"/>
      <c r="C41" s="155"/>
      <c r="D41" s="41" t="s">
        <v>61</v>
      </c>
      <c r="E41" s="155"/>
    </row>
    <row r="42" spans="2:5" s="38" customFormat="1" x14ac:dyDescent="0.15">
      <c r="B42" s="40"/>
      <c r="C42" s="155"/>
      <c r="D42" s="40" t="s">
        <v>40</v>
      </c>
      <c r="E42" s="155"/>
    </row>
    <row r="43" spans="2:5" x14ac:dyDescent="0.15">
      <c r="B43" s="41"/>
      <c r="C43" s="155"/>
      <c r="D43" s="41" t="s">
        <v>82</v>
      </c>
      <c r="E43" s="155"/>
    </row>
    <row r="44" spans="2:5" s="130" customFormat="1" x14ac:dyDescent="0.15">
      <c r="B44" s="42"/>
      <c r="C44" s="155"/>
      <c r="D44" s="40" t="s">
        <v>1</v>
      </c>
      <c r="E44" s="155"/>
    </row>
    <row r="45" spans="2:5" s="130" customFormat="1" x14ac:dyDescent="0.15">
      <c r="B45" s="42"/>
      <c r="C45" s="155"/>
      <c r="D45" s="41" t="s">
        <v>59</v>
      </c>
      <c r="E45" s="155"/>
    </row>
    <row r="46" spans="2:5" s="38" customFormat="1" x14ac:dyDescent="0.15">
      <c r="B46" s="40"/>
      <c r="C46" s="155"/>
      <c r="D46" s="40" t="s">
        <v>1</v>
      </c>
      <c r="E46" s="155"/>
    </row>
    <row r="47" spans="2:5" s="38" customFormat="1" x14ac:dyDescent="0.15">
      <c r="B47" s="41"/>
      <c r="C47" s="155"/>
      <c r="D47" s="41" t="s">
        <v>186</v>
      </c>
      <c r="E47" s="155"/>
    </row>
    <row r="48" spans="2:5" x14ac:dyDescent="0.15">
      <c r="B48" s="40"/>
      <c r="C48" s="155"/>
      <c r="D48" s="101" t="s">
        <v>89</v>
      </c>
      <c r="E48" s="156"/>
    </row>
    <row r="49" spans="2:7" x14ac:dyDescent="0.15">
      <c r="B49" s="41"/>
      <c r="C49" s="155"/>
      <c r="D49" s="100" t="s">
        <v>58</v>
      </c>
      <c r="E49" s="156"/>
    </row>
    <row r="50" spans="2:7" s="71" customFormat="1" x14ac:dyDescent="0.15">
      <c r="B50" s="40"/>
      <c r="C50" s="155"/>
      <c r="D50" s="40" t="s">
        <v>119</v>
      </c>
      <c r="E50" s="155"/>
    </row>
    <row r="51" spans="2:7" s="71" customFormat="1" x14ac:dyDescent="0.15">
      <c r="B51" s="41"/>
      <c r="C51" s="155"/>
      <c r="D51" s="41"/>
      <c r="E51" s="155"/>
    </row>
    <row r="52" spans="2:7" s="71" customFormat="1" x14ac:dyDescent="0.15">
      <c r="B52" s="40"/>
      <c r="C52" s="155"/>
      <c r="D52" s="40" t="s">
        <v>2</v>
      </c>
      <c r="E52" s="155"/>
    </row>
    <row r="53" spans="2:7" s="71" customFormat="1" x14ac:dyDescent="0.15">
      <c r="B53" s="41"/>
      <c r="C53" s="155"/>
      <c r="D53" s="41"/>
      <c r="E53" s="155"/>
    </row>
    <row r="54" spans="2:7" x14ac:dyDescent="0.15">
      <c r="B54" s="40"/>
      <c r="C54" s="155"/>
      <c r="D54" s="40"/>
      <c r="E54" s="155"/>
    </row>
    <row r="55" spans="2:7" x14ac:dyDescent="0.15">
      <c r="B55" s="41"/>
      <c r="C55" s="155"/>
      <c r="D55" s="41"/>
      <c r="E55" s="155"/>
    </row>
    <row r="56" spans="2:7" x14ac:dyDescent="0.15">
      <c r="B56" s="151" t="s">
        <v>80</v>
      </c>
      <c r="C56" s="155" t="str">
        <f>IF(SUM(C12:C55)=0,"",SUM(C12:C55))</f>
        <v/>
      </c>
      <c r="D56" s="151" t="s">
        <v>79</v>
      </c>
      <c r="E56" s="155" t="str">
        <f>IF(SUM(E12:E55)=0,"",SUM(E12:E55))</f>
        <v/>
      </c>
    </row>
    <row r="57" spans="2:7" x14ac:dyDescent="0.15">
      <c r="B57" s="152"/>
      <c r="C57" s="155"/>
      <c r="D57" s="152"/>
      <c r="E57" s="155"/>
    </row>
    <row r="58" spans="2:7" x14ac:dyDescent="0.15">
      <c r="B58" s="151"/>
      <c r="C58" s="153"/>
      <c r="D58" s="151" t="s">
        <v>63</v>
      </c>
      <c r="E58" s="155" t="str">
        <f>IF(C56="","",C56-E56)</f>
        <v/>
      </c>
    </row>
    <row r="59" spans="2:7" x14ac:dyDescent="0.15">
      <c r="B59" s="152"/>
      <c r="C59" s="154"/>
      <c r="D59" s="152"/>
      <c r="E59" s="155"/>
    </row>
    <row r="60" spans="2:7" x14ac:dyDescent="0.15">
      <c r="B60" s="151" t="s">
        <v>45</v>
      </c>
      <c r="C60" s="155" t="str">
        <f>IF(C56=0,"",C56)</f>
        <v/>
      </c>
      <c r="D60" s="151" t="s">
        <v>45</v>
      </c>
      <c r="E60" s="155" t="str">
        <f>IF(E56="","",E56+E58)</f>
        <v/>
      </c>
    </row>
    <row r="61" spans="2:7" x14ac:dyDescent="0.15">
      <c r="B61" s="152"/>
      <c r="C61" s="155"/>
      <c r="D61" s="152"/>
      <c r="E61" s="155"/>
    </row>
    <row r="63" spans="2:7" ht="13.5" customHeight="1" x14ac:dyDescent="0.15">
      <c r="C63" s="38"/>
      <c r="D63" s="38" t="s">
        <v>22</v>
      </c>
      <c r="E63" s="38"/>
      <c r="F63" s="2"/>
      <c r="G63" s="2"/>
    </row>
    <row r="64" spans="2:7" ht="22.5" customHeight="1" x14ac:dyDescent="0.15">
      <c r="C64" s="39"/>
      <c r="D64" s="33" t="s">
        <v>114</v>
      </c>
      <c r="E64" s="38"/>
      <c r="F64" s="38"/>
      <c r="G64" s="38"/>
    </row>
    <row r="65" spans="2:7" ht="27.75" customHeight="1" x14ac:dyDescent="0.15">
      <c r="C65" s="38"/>
      <c r="D65" s="157" t="s">
        <v>92</v>
      </c>
      <c r="E65" s="157"/>
      <c r="F65" s="2"/>
      <c r="G65" s="2"/>
    </row>
    <row r="66" spans="2:7" s="78" customFormat="1" ht="27.75" customHeight="1" x14ac:dyDescent="0.15">
      <c r="D66" s="157" t="s">
        <v>93</v>
      </c>
      <c r="E66" s="157"/>
      <c r="F66" s="2"/>
      <c r="G66" s="2"/>
    </row>
    <row r="67" spans="2:7" ht="15" customHeight="1" x14ac:dyDescent="0.15">
      <c r="B67" s="71" t="s">
        <v>15</v>
      </c>
    </row>
    <row r="68" spans="2:7" ht="15" customHeight="1" x14ac:dyDescent="0.15">
      <c r="B68" s="74" t="s">
        <v>99</v>
      </c>
    </row>
    <row r="69" spans="2:7" ht="15" customHeight="1" x14ac:dyDescent="0.15">
      <c r="B69" s="74" t="s">
        <v>100</v>
      </c>
    </row>
    <row r="70" spans="2:7" ht="15" customHeight="1" x14ac:dyDescent="0.15">
      <c r="B70" s="74" t="s">
        <v>103</v>
      </c>
    </row>
    <row r="71" spans="2:7" s="95" customFormat="1" ht="28.5" customHeight="1" x14ac:dyDescent="0.15">
      <c r="B71" s="170" t="s">
        <v>187</v>
      </c>
      <c r="C71" s="170"/>
      <c r="D71" s="170"/>
      <c r="E71" s="170"/>
    </row>
    <row r="72" spans="2:7" x14ac:dyDescent="0.15">
      <c r="B72" s="16" t="s">
        <v>102</v>
      </c>
    </row>
  </sheetData>
  <mergeCells count="62">
    <mergeCell ref="E44:E45"/>
    <mergeCell ref="C20:C21"/>
    <mergeCell ref="E20:E21"/>
    <mergeCell ref="D65:E65"/>
    <mergeCell ref="D66:E66"/>
    <mergeCell ref="C32:C33"/>
    <mergeCell ref="C22:C23"/>
    <mergeCell ref="C24:C25"/>
    <mergeCell ref="E22:E23"/>
    <mergeCell ref="E36:E37"/>
    <mergeCell ref="E26:E27"/>
    <mergeCell ref="E28:E29"/>
    <mergeCell ref="E30:E31"/>
    <mergeCell ref="E32:E33"/>
    <mergeCell ref="E34:E35"/>
    <mergeCell ref="E24:E25"/>
    <mergeCell ref="B1:E1"/>
    <mergeCell ref="C18:C19"/>
    <mergeCell ref="B10:C10"/>
    <mergeCell ref="D10:E10"/>
    <mergeCell ref="C12:C13"/>
    <mergeCell ref="C14:C15"/>
    <mergeCell ref="C16:C17"/>
    <mergeCell ref="E12:E13"/>
    <mergeCell ref="E14:E15"/>
    <mergeCell ref="E16:E17"/>
    <mergeCell ref="E18:E19"/>
    <mergeCell ref="C42:C43"/>
    <mergeCell ref="C46:C47"/>
    <mergeCell ref="C26:C27"/>
    <mergeCell ref="C28:C29"/>
    <mergeCell ref="C30:C31"/>
    <mergeCell ref="C34:C35"/>
    <mergeCell ref="C36:C37"/>
    <mergeCell ref="C44:C45"/>
    <mergeCell ref="E38:E39"/>
    <mergeCell ref="E40:E41"/>
    <mergeCell ref="E42:E43"/>
    <mergeCell ref="E46:E47"/>
    <mergeCell ref="C56:C57"/>
    <mergeCell ref="E56:E57"/>
    <mergeCell ref="C38:C39"/>
    <mergeCell ref="C40:C41"/>
    <mergeCell ref="C50:C51"/>
    <mergeCell ref="E50:E51"/>
    <mergeCell ref="C52:C53"/>
    <mergeCell ref="E52:E53"/>
    <mergeCell ref="C48:C49"/>
    <mergeCell ref="C54:C55"/>
    <mergeCell ref="E48:E49"/>
    <mergeCell ref="E54:E55"/>
    <mergeCell ref="C58:C59"/>
    <mergeCell ref="E58:E59"/>
    <mergeCell ref="D58:D59"/>
    <mergeCell ref="B58:B59"/>
    <mergeCell ref="B56:B57"/>
    <mergeCell ref="D56:D57"/>
    <mergeCell ref="B71:E71"/>
    <mergeCell ref="B60:B61"/>
    <mergeCell ref="C60:C61"/>
    <mergeCell ref="D60:D61"/>
    <mergeCell ref="E60:E61"/>
  </mergeCells>
  <phoneticPr fontId="1"/>
  <printOptions horizontalCentered="1"/>
  <pageMargins left="0.70866141732283472" right="0.70866141732283472" top="0.55118110236220474" bottom="0.35433070866141736" header="0.31496062992125984" footer="0.31496062992125984"/>
  <pageSetup paperSize="9" scale="82" orientation="portrait" r:id="rId1"/>
  <rowBreaks count="1" manualBreakCount="1">
    <brk id="72" min="1" max="4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51"/>
  <sheetViews>
    <sheetView zoomScaleNormal="100" workbookViewId="0">
      <selection activeCell="C18" sqref="C18"/>
    </sheetView>
  </sheetViews>
  <sheetFormatPr defaultRowHeight="13.5" x14ac:dyDescent="0.15"/>
  <cols>
    <col min="1" max="1" width="3.125" style="111" customWidth="1"/>
    <col min="2" max="2" width="32" style="111" customWidth="1"/>
    <col min="3" max="3" width="65.375" style="111" customWidth="1"/>
    <col min="4" max="16384" width="9" style="111"/>
  </cols>
  <sheetData>
    <row r="1" spans="2:3" ht="18" thickBot="1" x14ac:dyDescent="0.2">
      <c r="B1" s="113" t="s">
        <v>123</v>
      </c>
    </row>
    <row r="2" spans="2:3" ht="14.25" thickBot="1" x14ac:dyDescent="0.2">
      <c r="B2" s="114" t="s">
        <v>12</v>
      </c>
      <c r="C2" s="115" t="s">
        <v>124</v>
      </c>
    </row>
    <row r="3" spans="2:3" ht="20.100000000000001" customHeight="1" x14ac:dyDescent="0.15">
      <c r="B3" s="116" t="s">
        <v>125</v>
      </c>
      <c r="C3" s="117"/>
    </row>
    <row r="4" spans="2:3" x14ac:dyDescent="0.15">
      <c r="B4" s="118" t="s">
        <v>126</v>
      </c>
      <c r="C4" s="119" t="s">
        <v>192</v>
      </c>
    </row>
    <row r="5" spans="2:3" x14ac:dyDescent="0.15">
      <c r="B5" s="118" t="s">
        <v>127</v>
      </c>
      <c r="C5" s="119" t="s">
        <v>128</v>
      </c>
    </row>
    <row r="6" spans="2:3" x14ac:dyDescent="0.15">
      <c r="B6" s="118" t="s">
        <v>129</v>
      </c>
      <c r="C6" s="119" t="s">
        <v>130</v>
      </c>
    </row>
    <row r="7" spans="2:3" ht="27" x14ac:dyDescent="0.15">
      <c r="B7" s="118" t="s">
        <v>131</v>
      </c>
      <c r="C7" s="120" t="s">
        <v>132</v>
      </c>
    </row>
    <row r="8" spans="2:3" x14ac:dyDescent="0.15">
      <c r="B8" s="118" t="s">
        <v>133</v>
      </c>
      <c r="C8" s="119" t="s">
        <v>134</v>
      </c>
    </row>
    <row r="9" spans="2:3" x14ac:dyDescent="0.15">
      <c r="B9" s="118" t="s">
        <v>135</v>
      </c>
      <c r="C9" s="119" t="s">
        <v>136</v>
      </c>
    </row>
    <row r="10" spans="2:3" x14ac:dyDescent="0.15">
      <c r="B10" s="118" t="s">
        <v>199</v>
      </c>
      <c r="C10" s="119" t="s">
        <v>137</v>
      </c>
    </row>
    <row r="11" spans="2:3" x14ac:dyDescent="0.15">
      <c r="B11" s="118" t="s">
        <v>138</v>
      </c>
      <c r="C11" s="119" t="s">
        <v>139</v>
      </c>
    </row>
    <row r="12" spans="2:3" x14ac:dyDescent="0.15">
      <c r="B12" s="118" t="s">
        <v>140</v>
      </c>
      <c r="C12" s="119" t="s">
        <v>141</v>
      </c>
    </row>
    <row r="13" spans="2:3" x14ac:dyDescent="0.15">
      <c r="B13" s="118" t="s">
        <v>142</v>
      </c>
      <c r="C13" s="119" t="s">
        <v>143</v>
      </c>
    </row>
    <row r="14" spans="2:3" ht="20.100000000000001" customHeight="1" x14ac:dyDescent="0.15">
      <c r="B14" s="118" t="s">
        <v>144</v>
      </c>
      <c r="C14" s="119"/>
    </row>
    <row r="15" spans="2:3" x14ac:dyDescent="0.15">
      <c r="B15" s="121" t="s">
        <v>145</v>
      </c>
      <c r="C15" s="120" t="s">
        <v>146</v>
      </c>
    </row>
    <row r="16" spans="2:3" ht="20.100000000000001" customHeight="1" x14ac:dyDescent="0.15">
      <c r="B16" s="121"/>
      <c r="C16" s="120"/>
    </row>
    <row r="17" spans="2:3" ht="20.100000000000001" customHeight="1" x14ac:dyDescent="0.15">
      <c r="B17" s="122"/>
      <c r="C17" s="119"/>
    </row>
    <row r="18" spans="2:3" ht="20.100000000000001" customHeight="1" x14ac:dyDescent="0.15">
      <c r="B18" s="122"/>
      <c r="C18" s="119"/>
    </row>
    <row r="19" spans="2:3" ht="14.25" thickBot="1" x14ac:dyDescent="0.2">
      <c r="B19" s="123"/>
      <c r="C19" s="124"/>
    </row>
    <row r="20" spans="2:3" ht="20.100000000000001" customHeight="1" x14ac:dyDescent="0.15">
      <c r="B20" s="125" t="s">
        <v>147</v>
      </c>
      <c r="C20" s="126"/>
    </row>
    <row r="21" spans="2:3" ht="17.25" customHeight="1" x14ac:dyDescent="0.15">
      <c r="B21" s="125" t="s">
        <v>148</v>
      </c>
      <c r="C21" s="126" t="s">
        <v>149</v>
      </c>
    </row>
    <row r="22" spans="2:3" ht="27" x14ac:dyDescent="0.15">
      <c r="B22" s="118" t="s">
        <v>150</v>
      </c>
      <c r="C22" s="119" t="s">
        <v>151</v>
      </c>
    </row>
    <row r="23" spans="2:3" x14ac:dyDescent="0.15">
      <c r="B23" s="118" t="s">
        <v>152</v>
      </c>
      <c r="C23" s="119" t="s">
        <v>201</v>
      </c>
    </row>
    <row r="24" spans="2:3" s="133" customFormat="1" x14ac:dyDescent="0.15">
      <c r="B24" s="118" t="s">
        <v>203</v>
      </c>
      <c r="C24" s="119" t="s">
        <v>202</v>
      </c>
    </row>
    <row r="25" spans="2:3" x14ac:dyDescent="0.15">
      <c r="B25" s="118" t="s">
        <v>153</v>
      </c>
      <c r="C25" s="119" t="s">
        <v>154</v>
      </c>
    </row>
    <row r="26" spans="2:3" x14ac:dyDescent="0.15">
      <c r="B26" s="118" t="s">
        <v>155</v>
      </c>
      <c r="C26" s="119" t="s">
        <v>156</v>
      </c>
    </row>
    <row r="27" spans="2:3" x14ac:dyDescent="0.15">
      <c r="B27" s="118" t="s">
        <v>157</v>
      </c>
      <c r="C27" s="119" t="s">
        <v>158</v>
      </c>
    </row>
    <row r="28" spans="2:3" x14ac:dyDescent="0.15">
      <c r="B28" s="118" t="s">
        <v>159</v>
      </c>
      <c r="C28" s="119" t="s">
        <v>188</v>
      </c>
    </row>
    <row r="29" spans="2:3" x14ac:dyDescent="0.15">
      <c r="B29" s="118" t="s">
        <v>160</v>
      </c>
      <c r="C29" s="119" t="s">
        <v>161</v>
      </c>
    </row>
    <row r="30" spans="2:3" x14ac:dyDescent="0.15">
      <c r="B30" s="118" t="s">
        <v>162</v>
      </c>
      <c r="C30" s="119" t="s">
        <v>163</v>
      </c>
    </row>
    <row r="31" spans="2:3" x14ac:dyDescent="0.15">
      <c r="B31" s="118" t="s">
        <v>164</v>
      </c>
      <c r="C31" s="119" t="s">
        <v>165</v>
      </c>
    </row>
    <row r="32" spans="2:3" x14ac:dyDescent="0.15">
      <c r="B32" s="118" t="s">
        <v>166</v>
      </c>
      <c r="C32" s="119" t="s">
        <v>167</v>
      </c>
    </row>
    <row r="33" spans="2:3" x14ac:dyDescent="0.15">
      <c r="B33" s="118" t="s">
        <v>168</v>
      </c>
      <c r="C33" s="119" t="s">
        <v>169</v>
      </c>
    </row>
    <row r="34" spans="2:3" x14ac:dyDescent="0.15">
      <c r="B34" s="118" t="s">
        <v>170</v>
      </c>
      <c r="C34" s="126" t="s">
        <v>171</v>
      </c>
    </row>
    <row r="35" spans="2:3" x14ac:dyDescent="0.15">
      <c r="B35" s="118" t="s">
        <v>172</v>
      </c>
      <c r="C35" s="119" t="s">
        <v>173</v>
      </c>
    </row>
    <row r="36" spans="2:3" x14ac:dyDescent="0.15">
      <c r="B36" s="118" t="s">
        <v>174</v>
      </c>
      <c r="C36" s="119" t="s">
        <v>175</v>
      </c>
    </row>
    <row r="37" spans="2:3" x14ac:dyDescent="0.15">
      <c r="B37" s="118" t="s">
        <v>176</v>
      </c>
      <c r="C37" s="119" t="s">
        <v>177</v>
      </c>
    </row>
    <row r="38" spans="2:3" ht="20.100000000000001" customHeight="1" x14ac:dyDescent="0.15">
      <c r="B38" s="118" t="s">
        <v>178</v>
      </c>
      <c r="C38" s="119" t="s">
        <v>179</v>
      </c>
    </row>
    <row r="39" spans="2:3" x14ac:dyDescent="0.15">
      <c r="B39" s="127" t="s">
        <v>145</v>
      </c>
      <c r="C39" s="120" t="s">
        <v>146</v>
      </c>
    </row>
    <row r="40" spans="2:3" x14ac:dyDescent="0.15">
      <c r="B40" s="118" t="s">
        <v>180</v>
      </c>
      <c r="C40" s="119" t="s">
        <v>181</v>
      </c>
    </row>
    <row r="41" spans="2:3" ht="20.100000000000001" customHeight="1" x14ac:dyDescent="0.15">
      <c r="B41" s="118"/>
      <c r="C41" s="119"/>
    </row>
    <row r="42" spans="2:3" ht="20.100000000000001" customHeight="1" x14ac:dyDescent="0.15">
      <c r="B42" s="118"/>
      <c r="C42" s="119"/>
    </row>
    <row r="43" spans="2:3" ht="14.25" thickBot="1" x14ac:dyDescent="0.2">
      <c r="B43" s="128"/>
      <c r="C43" s="124"/>
    </row>
    <row r="44" spans="2:3" ht="15.95" customHeight="1" x14ac:dyDescent="0.15"/>
    <row r="45" spans="2:3" ht="15.95" customHeight="1" x14ac:dyDescent="0.15"/>
    <row r="46" spans="2:3" ht="15.75" customHeight="1" x14ac:dyDescent="0.15">
      <c r="B46" s="161"/>
      <c r="C46" s="161"/>
    </row>
    <row r="47" spans="2:3" x14ac:dyDescent="0.15">
      <c r="B47" s="161"/>
      <c r="C47" s="161"/>
    </row>
    <row r="51" spans="2:2" x14ac:dyDescent="0.15">
      <c r="B51" s="111" t="s">
        <v>182</v>
      </c>
    </row>
  </sheetData>
  <mergeCells count="2">
    <mergeCell ref="B46:C46"/>
    <mergeCell ref="B47:C47"/>
  </mergeCells>
  <phoneticPr fontId="1"/>
  <pageMargins left="0.7" right="0.7" top="0.75" bottom="0.75" header="0.3" footer="0.3"/>
  <pageSetup paperSize="9" scale="8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6</vt:i4>
      </vt:variant>
    </vt:vector>
  </HeadingPairs>
  <TitlesOfParts>
    <vt:vector size="13" baseType="lpstr">
      <vt:lpstr>正味財産収支予算書</vt:lpstr>
      <vt:lpstr>行事収支予算表</vt:lpstr>
      <vt:lpstr>正味財産増減計算書</vt:lpstr>
      <vt:lpstr>保有財産状況</vt:lpstr>
      <vt:lpstr>金種表</vt:lpstr>
      <vt:lpstr>行事収支報告</vt:lpstr>
      <vt:lpstr>科目説明</vt:lpstr>
      <vt:lpstr>金種表!Print_Area</vt:lpstr>
      <vt:lpstr>行事収支報告!Print_Area</vt:lpstr>
      <vt:lpstr>行事収支予算表!Print_Area</vt:lpstr>
      <vt:lpstr>正味財産収支予算書!Print_Area</vt:lpstr>
      <vt:lpstr>正味財産増減計算書!Print_Area</vt:lpstr>
      <vt:lpstr>保有財産状況!Print_Area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s.shinohara</dc:creator>
  <cp:lastModifiedBy>Windows User</cp:lastModifiedBy>
  <cp:lastPrinted>2021-10-21T05:41:39Z</cp:lastPrinted>
  <dcterms:created xsi:type="dcterms:W3CDTF">2009-07-09T02:07:49Z</dcterms:created>
  <dcterms:modified xsi:type="dcterms:W3CDTF">2021-12-17T01:47:26Z</dcterms:modified>
</cp:coreProperties>
</file>